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diuvvuu.sharepoint.com/sites/cln2301/DocLib/02_事業広報グループ/2024年度/02 助成事業/01 募集フェーズ/02 応募申請用紙原本/"/>
    </mc:Choice>
  </mc:AlternateContent>
  <xr:revisionPtr revIDLastSave="1739" documentId="13_ncr:1_{6704DEB8-BE65-4C1D-BAF7-78B842F9EB4A}" xr6:coauthVersionLast="47" xr6:coauthVersionMax="47" xr10:uidLastSave="{991C77CC-E5D7-4559-8609-201FDDDC2DDD}"/>
  <bookViews>
    <workbookView xWindow="-1470" yWindow="-15390" windowWidth="22380" windowHeight="13650" tabRatio="800" activeTab="4" xr2:uid="{00000000-000D-0000-FFFF-FFFF00000000}"/>
  </bookViews>
  <sheets>
    <sheet name="※記入前に必ずこのシートを確認してください※" sheetId="15" r:id="rId1"/>
    <sheet name="①収入（社会連携活動助成A）" sheetId="7" r:id="rId2"/>
    <sheet name="①支出（社会連携活動助成A）" sheetId="8" r:id="rId3"/>
    <sheet name="②収入（社会連携活動助成A_継続申請者用)" sheetId="11" r:id="rId4"/>
    <sheet name="②支出（社会連携活動助成A_継続採択者用)" sheetId="12" r:id="rId5"/>
    <sheet name="③収入 （社会連携活動助成B) " sheetId="14" r:id="rId6"/>
    <sheet name="③支出 (社会連携活動助成B）" sheetId="13" r:id="rId7"/>
  </sheets>
  <definedNames>
    <definedName name="_xlnm.Print_Area" localSheetId="1">'①収入（社会連携活動助成A）'!$A$1:$G$23</definedName>
    <definedName name="_xlnm.Print_Area" localSheetId="3">'②収入（社会連携活動助成A_継続申請者用)'!$A$1:$G$23</definedName>
    <definedName name="_xlnm.Print_Area" localSheetId="5">'③収入 （社会連携活動助成B) '!$A$1:$G$23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7" l="1"/>
  <c r="F9" i="14"/>
  <c r="F14" i="14"/>
  <c r="F18" i="14"/>
  <c r="G32" i="13"/>
  <c r="D3" i="13" s="1"/>
  <c r="D4" i="13" s="1"/>
  <c r="F4" i="14" s="1"/>
  <c r="H32" i="13"/>
  <c r="H32" i="12"/>
  <c r="G32" i="12"/>
  <c r="D3" i="12" s="1"/>
  <c r="D4" i="12" s="1"/>
  <c r="F4" i="11" s="1"/>
  <c r="F18" i="11"/>
  <c r="F14" i="11"/>
  <c r="F9" i="11"/>
  <c r="F18" i="7"/>
  <c r="F14" i="7"/>
  <c r="G30" i="8"/>
  <c r="D2" i="8" s="1"/>
  <c r="D3" i="8" s="1"/>
  <c r="H30" i="8"/>
  <c r="F20" i="11" l="1"/>
  <c r="F21" i="11" l="1"/>
  <c r="F23" i="11" l="1"/>
  <c r="D5" i="12"/>
  <c r="D6" i="12" s="1"/>
  <c r="F4" i="7"/>
  <c r="F20" i="7" s="1"/>
  <c r="F21" i="7" s="1"/>
  <c r="G34" i="12" l="1"/>
  <c r="G35" i="12" s="1"/>
  <c r="D4" i="8"/>
  <c r="D5" i="8" s="1"/>
  <c r="F23" i="7"/>
  <c r="G32" i="8" s="1"/>
  <c r="G33" i="8" s="1"/>
  <c r="F20" i="14"/>
  <c r="F21" i="14" l="1"/>
  <c r="D5" i="13" l="1"/>
  <c r="D6" i="13" s="1"/>
  <c r="F23" i="14"/>
  <c r="G34" i="13" s="1"/>
  <c r="G35" i="13" s="1"/>
</calcChain>
</file>

<file path=xl/sharedStrings.xml><?xml version="1.0" encoding="utf-8"?>
<sst xmlns="http://schemas.openxmlformats.org/spreadsheetml/2006/main" count="147" uniqueCount="63">
  <si>
    <t>この支出予算書エクセルは下記の助成区分の申請者用です。</t>
    <rPh sb="2" eb="6">
      <t>シシュツヨサン</t>
    </rPh>
    <rPh sb="6" eb="7">
      <t>ショ</t>
    </rPh>
    <rPh sb="12" eb="14">
      <t>カキ</t>
    </rPh>
    <rPh sb="15" eb="17">
      <t>ジョセイ</t>
    </rPh>
    <rPh sb="17" eb="19">
      <t>クブン</t>
    </rPh>
    <rPh sb="20" eb="24">
      <t>シンセイシャヨウ</t>
    </rPh>
    <phoneticPr fontId="2"/>
  </si>
  <si>
    <t>①社会連携活動助成A（上限100万円）</t>
    <rPh sb="1" eb="9">
      <t>シャカイレンケイカツドウジョセイ</t>
    </rPh>
    <rPh sb="11" eb="13">
      <t>ジョウゲン</t>
    </rPh>
    <rPh sb="16" eb="18">
      <t>マンエン</t>
    </rPh>
    <phoneticPr fontId="2"/>
  </si>
  <si>
    <t>②社会連携活動助成A（継続プロジェクト）（上限100万円）</t>
    <rPh sb="1" eb="9">
      <t>シャカイレンケイカツドウジョセイ</t>
    </rPh>
    <rPh sb="11" eb="13">
      <t>ケイゾク</t>
    </rPh>
    <phoneticPr fontId="2"/>
  </si>
  <si>
    <t>③社会連携活動助成B（上限200万円）</t>
    <rPh sb="1" eb="5">
      <t>シャカイレンケイ</t>
    </rPh>
    <rPh sb="5" eb="7">
      <t>カツドウ</t>
    </rPh>
    <rPh sb="7" eb="9">
      <t>ジョセイ</t>
    </rPh>
    <phoneticPr fontId="2"/>
  </si>
  <si>
    <t>＜注意事項＞</t>
    <rPh sb="1" eb="5">
      <t>チュウイジコウ</t>
    </rPh>
    <phoneticPr fontId="2"/>
  </si>
  <si>
    <r>
      <rPr>
        <b/>
        <u/>
        <sz val="16"/>
        <color rgb="FFFF0000"/>
        <rFont val="Meiryo UI"/>
        <family val="3"/>
        <charset val="128"/>
      </rPr>
      <t>それぞれ、使用するシートが異なります</t>
    </r>
    <r>
      <rPr>
        <sz val="16"/>
        <color theme="1"/>
        <rFont val="Meiryo UI"/>
        <family val="3"/>
        <charset val="128"/>
      </rPr>
      <t>ので、ご注意ください。</t>
    </r>
    <rPh sb="5" eb="7">
      <t>シヨウ</t>
    </rPh>
    <rPh sb="13" eb="14">
      <t>コト</t>
    </rPh>
    <rPh sb="22" eb="24">
      <t>チュウイ</t>
    </rPh>
    <phoneticPr fontId="2"/>
  </si>
  <si>
    <r>
      <t>①社会連携活動助成Aへ申請する方は</t>
    </r>
    <r>
      <rPr>
        <b/>
        <u/>
        <sz val="16"/>
        <color theme="7"/>
        <rFont val="Meiryo UI"/>
        <family val="3"/>
        <charset val="128"/>
      </rPr>
      <t>黄色のタブのシート</t>
    </r>
    <r>
      <rPr>
        <sz val="16"/>
        <color theme="1"/>
        <rFont val="Meiryo UI"/>
        <family val="3"/>
        <charset val="128"/>
      </rPr>
      <t>を使用</t>
    </r>
    <rPh sb="1" eb="9">
      <t>シャカイレンケイカツドウジョセイ</t>
    </rPh>
    <rPh sb="11" eb="13">
      <t>シンセイ</t>
    </rPh>
    <rPh sb="15" eb="16">
      <t>カタ</t>
    </rPh>
    <rPh sb="17" eb="19">
      <t>キイロ</t>
    </rPh>
    <rPh sb="27" eb="29">
      <t>シヨウ</t>
    </rPh>
    <phoneticPr fontId="2"/>
  </si>
  <si>
    <r>
      <rPr>
        <sz val="16"/>
        <color rgb="FF000000"/>
        <rFont val="Meiryo UI"/>
      </rPr>
      <t>②社会連携活動助成A（継続プロジェクト）へ申請する方は</t>
    </r>
    <r>
      <rPr>
        <b/>
        <u/>
        <sz val="16"/>
        <color rgb="FF70AD47"/>
        <rFont val="Meiryo UI"/>
      </rPr>
      <t>緑色のタブのシート</t>
    </r>
    <r>
      <rPr>
        <sz val="16"/>
        <color rgb="FF000000"/>
        <rFont val="Meiryo UI"/>
      </rPr>
      <t>を使用</t>
    </r>
  </si>
  <si>
    <r>
      <t>③社会連携活動助成Bへ申請する方は</t>
    </r>
    <r>
      <rPr>
        <b/>
        <u/>
        <sz val="16"/>
        <color theme="4"/>
        <rFont val="Meiryo UI"/>
        <family val="3"/>
        <charset val="128"/>
      </rPr>
      <t>青色のタブのシート</t>
    </r>
    <r>
      <rPr>
        <sz val="16"/>
        <color theme="1"/>
        <rFont val="Meiryo UI"/>
        <family val="3"/>
        <charset val="128"/>
      </rPr>
      <t>を使用</t>
    </r>
    <rPh sb="1" eb="5">
      <t>シャカイレンケイ</t>
    </rPh>
    <rPh sb="5" eb="7">
      <t>カツドウ</t>
    </rPh>
    <rPh sb="7" eb="9">
      <t>ジョセイ</t>
    </rPh>
    <rPh sb="11" eb="13">
      <t>シンセイ</t>
    </rPh>
    <rPh sb="15" eb="16">
      <t>カタ</t>
    </rPh>
    <rPh sb="17" eb="19">
      <t>アオイロ</t>
    </rPh>
    <rPh sb="27" eb="29">
      <t>シヨウ</t>
    </rPh>
    <phoneticPr fontId="2"/>
  </si>
  <si>
    <t>※使わないタブは最終的に削除（タブを右クリック→削除）して提出してください。</t>
    <rPh sb="1" eb="2">
      <t>ツカ</t>
    </rPh>
    <rPh sb="8" eb="11">
      <t>サイシュウテキ</t>
    </rPh>
    <rPh sb="12" eb="14">
      <t>サクジョ</t>
    </rPh>
    <rPh sb="18" eb="19">
      <t>ミギ</t>
    </rPh>
    <rPh sb="24" eb="26">
      <t>サクジョ</t>
    </rPh>
    <rPh sb="29" eb="31">
      <t>テイシュツ</t>
    </rPh>
    <phoneticPr fontId="2"/>
  </si>
  <si>
    <r>
      <rPr>
        <b/>
        <i/>
        <u/>
        <sz val="16"/>
        <color rgb="FFFF0000"/>
        <rFont val="Meiryo UI"/>
        <family val="3"/>
        <charset val="128"/>
      </rPr>
      <t>各シートの青色のセルは自動で入力されます</t>
    </r>
    <r>
      <rPr>
        <u/>
        <sz val="16"/>
        <color theme="1"/>
        <rFont val="Meiryo UI"/>
        <family val="3"/>
        <charset val="128"/>
      </rPr>
      <t>（計算の関数が入っています）ので</t>
    </r>
    <r>
      <rPr>
        <b/>
        <u/>
        <sz val="16"/>
        <color rgb="FFFF0000"/>
        <rFont val="Meiryo UI"/>
        <family val="3"/>
        <charset val="128"/>
      </rPr>
      <t>触らないでください</t>
    </r>
    <r>
      <rPr>
        <u/>
        <sz val="16"/>
        <color theme="1"/>
        <rFont val="Meiryo UI"/>
        <family val="3"/>
        <charset val="128"/>
      </rPr>
      <t>。</t>
    </r>
    <rPh sb="0" eb="1">
      <t>カク</t>
    </rPh>
    <rPh sb="5" eb="7">
      <t>アオイロ</t>
    </rPh>
    <rPh sb="11" eb="13">
      <t>ジドウ</t>
    </rPh>
    <rPh sb="14" eb="16">
      <t>ニュウリョク</t>
    </rPh>
    <rPh sb="21" eb="23">
      <t>ケイサン</t>
    </rPh>
    <rPh sb="24" eb="26">
      <t>カンスウ</t>
    </rPh>
    <rPh sb="27" eb="28">
      <t>ハイ</t>
    </rPh>
    <rPh sb="36" eb="37">
      <t>サワ</t>
    </rPh>
    <phoneticPr fontId="2"/>
  </si>
  <si>
    <t xml:space="preserve">（第２号様式）※社会連携活動助成A </t>
    <rPh sb="1" eb="2">
      <t>ダイ</t>
    </rPh>
    <rPh sb="3" eb="4">
      <t>ゴウ</t>
    </rPh>
    <rPh sb="4" eb="6">
      <t>ヨウシキ</t>
    </rPh>
    <phoneticPr fontId="2"/>
  </si>
  <si>
    <t>区分</t>
    <rPh sb="0" eb="2">
      <t>クブン</t>
    </rPh>
    <phoneticPr fontId="2"/>
  </si>
  <si>
    <t>予定額（円）</t>
    <rPh sb="0" eb="2">
      <t>ヨテイ</t>
    </rPh>
    <rPh sb="2" eb="3">
      <t>ガク</t>
    </rPh>
    <rPh sb="4" eb="5">
      <t>エン</t>
    </rPh>
    <phoneticPr fontId="2"/>
  </si>
  <si>
    <t>収入</t>
    <rPh sb="0" eb="2">
      <t>シュウニュウ</t>
    </rPh>
    <phoneticPr fontId="2"/>
  </si>
  <si>
    <t>助成金</t>
    <rPh sb="0" eb="3">
      <t>ジョセイキン</t>
    </rPh>
    <phoneticPr fontId="2"/>
  </si>
  <si>
    <t>①クリエイティブ・リンク・ナゴヤ助成金（自動入力）</t>
  </si>
  <si>
    <t>自己収入</t>
  </si>
  <si>
    <t>事業収入</t>
  </si>
  <si>
    <t>②事業収入計</t>
  </si>
  <si>
    <t>その他の補助金・助成金</t>
  </si>
  <si>
    <t>③補助金・助成合計</t>
  </si>
  <si>
    <t>寄付金・協賛金</t>
  </si>
  <si>
    <t>④寄付金・協賛金計</t>
  </si>
  <si>
    <t>その他</t>
    <rPh sb="2" eb="3">
      <t>タ</t>
    </rPh>
    <phoneticPr fontId="4"/>
  </si>
  <si>
    <t>小計（①＋②＋③＋④）</t>
  </si>
  <si>
    <t>自己負担金（自動入力）</t>
    <rPh sb="0" eb="5">
      <t>ジコフタンキン</t>
    </rPh>
    <rPh sb="6" eb="10">
      <t>ジドウニュウリョク</t>
    </rPh>
    <phoneticPr fontId="2"/>
  </si>
  <si>
    <t>収入計</t>
    <rPh sb="0" eb="3">
      <t>シュウニュウケイ</t>
    </rPh>
    <phoneticPr fontId="2"/>
  </si>
  <si>
    <t xml:space="preserve">（第２号様式）※社会連携活動助成A </t>
    <phoneticPr fontId="2"/>
  </si>
  <si>
    <t>①支出計</t>
    <rPh sb="1" eb="4">
      <t>シシュツケイ</t>
    </rPh>
    <phoneticPr fontId="2"/>
  </si>
  <si>
    <t>②助成申請可能額（相殺前）</t>
    <rPh sb="1" eb="3">
      <t>ジョセイ</t>
    </rPh>
    <rPh sb="3" eb="5">
      <t>シンセイ</t>
    </rPh>
    <rPh sb="5" eb="8">
      <t>カノウガク</t>
    </rPh>
    <rPh sb="9" eb="11">
      <t>ソウサイ</t>
    </rPh>
    <rPh sb="11" eb="12">
      <t>マエ</t>
    </rPh>
    <phoneticPr fontId="2"/>
  </si>
  <si>
    <t>②助成申請可能額</t>
    <rPh sb="1" eb="3">
      <t>ジョセイ</t>
    </rPh>
    <rPh sb="3" eb="5">
      <t>シンセイ</t>
    </rPh>
    <rPh sb="5" eb="7">
      <t>カノウ</t>
    </rPh>
    <rPh sb="7" eb="8">
      <t>ガク</t>
    </rPh>
    <phoneticPr fontId="2"/>
  </si>
  <si>
    <t>※助成率は10分の10です。上限は100万円です。</t>
  </si>
  <si>
    <t>費目</t>
    <rPh sb="0" eb="2">
      <t>ヒモク</t>
    </rPh>
    <phoneticPr fontId="2"/>
  </si>
  <si>
    <t>内容</t>
  </si>
  <si>
    <t>費目詳細</t>
    <rPh sb="0" eb="4">
      <t>ヒモクショウサイ</t>
    </rPh>
    <phoneticPr fontId="2"/>
  </si>
  <si>
    <t>発注先</t>
  </si>
  <si>
    <t>クリエイティブ・リンク・
ナゴヤ助成金充当予定額（円）</t>
    <rPh sb="19" eb="21">
      <t>ジュウトウ</t>
    </rPh>
    <rPh sb="21" eb="23">
      <t>ヨテイ</t>
    </rPh>
    <rPh sb="23" eb="24">
      <t>ガク</t>
    </rPh>
    <rPh sb="25" eb="26">
      <t>エン</t>
    </rPh>
    <phoneticPr fontId="2"/>
  </si>
  <si>
    <t>支出</t>
    <rPh sb="0" eb="2">
      <t>シシュツ</t>
    </rPh>
    <phoneticPr fontId="2"/>
  </si>
  <si>
    <t>企画制作費</t>
    <rPh sb="0" eb="5">
      <t>キカクセイサクヒ</t>
    </rPh>
    <phoneticPr fontId="2"/>
  </si>
  <si>
    <t>制作費</t>
  </si>
  <si>
    <t>出演料</t>
  </si>
  <si>
    <t>報償費</t>
  </si>
  <si>
    <t>会場費</t>
    <phoneticPr fontId="2"/>
  </si>
  <si>
    <t>通信・運搬費</t>
  </si>
  <si>
    <t>旅費</t>
    <rPh sb="0" eb="2">
      <t>リョヒ</t>
    </rPh>
    <phoneticPr fontId="4"/>
  </si>
  <si>
    <t>広報費</t>
    <rPh sb="0" eb="3">
      <t>コウホ</t>
    </rPh>
    <phoneticPr fontId="2"/>
  </si>
  <si>
    <t>著作権料</t>
  </si>
  <si>
    <t>＊さらにその他の項目が</t>
    <rPh sb="8" eb="10">
      <t>コウモク</t>
    </rPh>
    <phoneticPr fontId="2"/>
  </si>
  <si>
    <t>　あれば使用</t>
    <rPh sb="4" eb="6">
      <t>シヨウ</t>
    </rPh>
    <phoneticPr fontId="2"/>
  </si>
  <si>
    <t>支出計</t>
    <rPh sb="0" eb="2">
      <t>シシュツ</t>
    </rPh>
    <rPh sb="2" eb="3">
      <t>ケイ</t>
    </rPh>
    <phoneticPr fontId="2"/>
  </si>
  <si>
    <t>収入計（収入合計＋自己負担金）</t>
    <rPh sb="4" eb="6">
      <t>シュウニュウ</t>
    </rPh>
    <rPh sb="6" eb="8">
      <t>ゴウケイ</t>
    </rPh>
    <rPh sb="9" eb="14">
      <t>ジコフタンキン</t>
    </rPh>
    <phoneticPr fontId="2"/>
  </si>
  <si>
    <t xml:space="preserve">＊支出計と収入計は一致させてください                        </t>
    <rPh sb="3" eb="4">
      <t>ケイ</t>
    </rPh>
    <rPh sb="6" eb="8">
      <t>シシュテゥ</t>
    </rPh>
    <rPh sb="9" eb="11">
      <t>イッティミギ</t>
    </rPh>
    <phoneticPr fontId="2"/>
  </si>
  <si>
    <t>（第２号様式）※社会連携活動助成A（継続プロジェクト用）</t>
    <rPh sb="1" eb="2">
      <t>ダイ</t>
    </rPh>
    <rPh sb="3" eb="4">
      <t>ゴウ</t>
    </rPh>
    <rPh sb="4" eb="6">
      <t>ヨウシキ</t>
    </rPh>
    <rPh sb="18" eb="20">
      <t>ケイゾク</t>
    </rPh>
    <rPh sb="26" eb="27">
      <t>ヨウ</t>
    </rPh>
    <phoneticPr fontId="2"/>
  </si>
  <si>
    <r>
      <rPr>
        <sz val="10.5"/>
        <color rgb="FF000000"/>
        <rFont val="ＭＳ 明朝"/>
        <family val="1"/>
        <charset val="128"/>
      </rPr>
      <t>（第２号様式）※社会連携活動助成A</t>
    </r>
    <r>
      <rPr>
        <sz val="10.5"/>
        <color rgb="FFFF0000"/>
        <rFont val="ＭＳ 明朝"/>
        <family val="1"/>
        <charset val="128"/>
      </rPr>
      <t>（継続プロジェクト用）</t>
    </r>
  </si>
  <si>
    <t>←自動入力</t>
    <rPh sb="1" eb="5">
      <t>ジドウニュウリョク</t>
    </rPh>
    <phoneticPr fontId="2"/>
  </si>
  <si>
    <t>②助成申請可能額</t>
    <rPh sb="1" eb="3">
      <t>ジョセイ</t>
    </rPh>
    <rPh sb="3" eb="5">
      <t>シンセイ</t>
    </rPh>
    <rPh sb="5" eb="8">
      <t>カノウガク</t>
    </rPh>
    <phoneticPr fontId="2"/>
  </si>
  <si>
    <t>②相殺計算用</t>
    <rPh sb="1" eb="3">
      <t>ソウサイ</t>
    </rPh>
    <rPh sb="3" eb="5">
      <t>ケイサン</t>
    </rPh>
    <rPh sb="5" eb="6">
      <t>ヨウ</t>
    </rPh>
    <phoneticPr fontId="2"/>
  </si>
  <si>
    <t>※継続プロジェクトの助成率は10分の9です。①の値×0.9した額が助成申請可能額となります。上限は100万円です。</t>
  </si>
  <si>
    <t>←自動入力</t>
    <rPh sb="0" eb="5">
      <t>ヒダリジドウニュウリョク</t>
    </rPh>
    <phoneticPr fontId="2"/>
  </si>
  <si>
    <t>（第２号様式）※社会連携活動助成B</t>
    <rPh sb="1" eb="2">
      <t>ダイ</t>
    </rPh>
    <rPh sb="3" eb="4">
      <t>ゴウ</t>
    </rPh>
    <rPh sb="4" eb="6">
      <t>ヨウシキ</t>
    </rPh>
    <phoneticPr fontId="2"/>
  </si>
  <si>
    <t>（第２号様式）※社会連携活動助成B</t>
    <phoneticPr fontId="2"/>
  </si>
  <si>
    <t>※社会連携活動助成Bの助成率は3分の2です。①の値×2/3した額が助成申請可能額となります。上限は200万円です。</t>
    <rPh sb="1" eb="3">
      <t>シャカイ</t>
    </rPh>
    <rPh sb="3" eb="5">
      <t>レンケイ</t>
    </rPh>
    <rPh sb="5" eb="7">
      <t>カツドウ</t>
    </rPh>
    <rPh sb="7" eb="9">
      <t>ジョセイ</t>
    </rPh>
    <rPh sb="11" eb="14">
      <t>ジョセイリツ</t>
    </rPh>
    <rPh sb="16" eb="17">
      <t>ブン</t>
    </rPh>
    <rPh sb="24" eb="25">
      <t>アタイ</t>
    </rPh>
    <rPh sb="31" eb="32">
      <t>ガク</t>
    </rPh>
    <rPh sb="33" eb="37">
      <t>ジョセイシンセイ</t>
    </rPh>
    <rPh sb="37" eb="40">
      <t>カノウガク</t>
    </rPh>
    <rPh sb="46" eb="48">
      <t>ジョウゲン</t>
    </rPh>
    <rPh sb="52" eb="54">
      <t>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</si>
</sst>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0">
    <font>
      <sz val="10"/>
      <color theme="1"/>
      <name val="Meiryo UI"/>
      <family val="2"/>
      <charset val="128"/>
    </font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ＭＳ 明朝"/>
      <family val="1"/>
      <charset val="128"/>
    </font>
    <font>
      <sz val="16"/>
      <color theme="1"/>
      <name val="Meiryo UI"/>
      <family val="3"/>
      <charset val="128"/>
    </font>
    <font>
      <sz val="10.5"/>
      <color theme="1"/>
      <name val="ＭＳ 明朝"/>
      <family val="1"/>
      <charset val="128"/>
    </font>
    <font>
      <sz val="10.5"/>
      <color theme="1" tint="0.499984740745262"/>
      <name val="ＭＳ 明朝"/>
      <family val="1"/>
      <charset val="128"/>
    </font>
    <font>
      <sz val="10.5"/>
      <color theme="1"/>
      <name val="Meiryo UI"/>
      <family val="2"/>
      <charset val="128"/>
    </font>
    <font>
      <sz val="10.5"/>
      <name val="ＭＳ 明朝"/>
      <family val="1"/>
      <charset val="128"/>
    </font>
    <font>
      <sz val="10.5"/>
      <color rgb="FF808080"/>
      <name val="ＭＳ 明朝"/>
      <family val="1"/>
      <charset val="128"/>
    </font>
    <font>
      <sz val="10.5"/>
      <color theme="0" tint="-0.34998626667073579"/>
      <name val="ＭＳ 明朝"/>
      <family val="1"/>
      <charset val="128"/>
    </font>
    <font>
      <sz val="10.5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theme="1"/>
      <name val="ＭＳ 明朝"/>
      <family val="1"/>
    </font>
    <font>
      <sz val="10.5"/>
      <color theme="1"/>
      <name val="ＭＳ 明朝"/>
      <family val="1"/>
    </font>
    <font>
      <sz val="9"/>
      <color rgb="FFFF0000"/>
      <name val="ＭＳ 明朝"/>
      <family val="1"/>
    </font>
    <font>
      <sz val="10.5"/>
      <color theme="1" tint="0.499984740745262"/>
      <name val="ＭＳ 明朝"/>
      <family val="1"/>
    </font>
    <font>
      <sz val="10.5"/>
      <name val="ＭＳ 明朝"/>
      <family val="1"/>
    </font>
    <font>
      <sz val="10.5"/>
      <color rgb="FF808080"/>
      <name val="ＭＳ 明朝"/>
      <family val="1"/>
    </font>
    <font>
      <sz val="10.5"/>
      <color theme="0" tint="-0.34998626667073579"/>
      <name val="ＭＳ 明朝"/>
      <family val="1"/>
    </font>
    <font>
      <sz val="10.5"/>
      <color rgb="FFFF0000"/>
      <name val="ＭＳ 明朝"/>
      <family val="1"/>
    </font>
    <font>
      <sz val="10.5"/>
      <color theme="1"/>
      <name val="HGP創英角ｺﾞｼｯｸUB"/>
      <family val="3"/>
      <charset val="128"/>
    </font>
    <font>
      <u/>
      <sz val="16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u/>
      <sz val="16"/>
      <color theme="4"/>
      <name val="Meiryo UI"/>
      <family val="3"/>
      <charset val="128"/>
    </font>
    <font>
      <b/>
      <u/>
      <sz val="16"/>
      <color theme="7"/>
      <name val="Meiryo UI"/>
      <family val="3"/>
      <charset val="128"/>
    </font>
    <font>
      <b/>
      <u/>
      <sz val="16"/>
      <color rgb="FFFF0000"/>
      <name val="Meiryo UI"/>
      <family val="3"/>
      <charset val="128"/>
    </font>
    <font>
      <sz val="10.5"/>
      <color theme="1"/>
      <name val="HGS創英角ｺﾞｼｯｸUB"/>
      <family val="3"/>
      <charset val="128"/>
    </font>
    <font>
      <sz val="16"/>
      <color theme="1"/>
      <name val="HGP創英角ｺﾞｼｯｸUB"/>
      <family val="3"/>
      <charset val="128"/>
    </font>
    <font>
      <b/>
      <sz val="10.5"/>
      <name val="HGS創英角ｺﾞｼｯｸUB"/>
      <family val="3"/>
      <charset val="128"/>
    </font>
    <font>
      <b/>
      <i/>
      <u/>
      <sz val="16"/>
      <color rgb="FFFF0000"/>
      <name val="Meiryo UI"/>
      <family val="3"/>
      <charset val="128"/>
    </font>
    <font>
      <sz val="12"/>
      <color theme="0" tint="-0.34998626667073579"/>
      <name val="HGS創英角ｺﾞｼｯｸUB"/>
      <family val="3"/>
      <charset val="128"/>
    </font>
    <font>
      <sz val="12"/>
      <color theme="1" tint="0.499984740745262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2"/>
      <color rgb="FFFF0000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b/>
      <sz val="11"/>
      <name val="HGS創英角ｺﾞｼｯｸUB"/>
      <family val="3"/>
      <charset val="128"/>
    </font>
    <font>
      <sz val="10"/>
      <color theme="1"/>
      <name val="HGS創英角ｺﾞｼｯｸUB"/>
      <family val="3"/>
      <charset val="128"/>
    </font>
    <font>
      <sz val="16"/>
      <color theme="1"/>
      <name val="HGS創英角ｺﾞｼｯｸUB"/>
      <family val="3"/>
      <charset val="128"/>
    </font>
    <font>
      <sz val="10.5"/>
      <name val="HGS創英角ｺﾞｼｯｸUB"/>
      <family val="3"/>
      <charset val="128"/>
    </font>
    <font>
      <sz val="10.5"/>
      <name val="HGP創英角ｺﾞｼｯｸUB"/>
      <family val="3"/>
      <charset val="128"/>
    </font>
    <font>
      <sz val="12"/>
      <color theme="2" tint="-9.9978637043366805E-2"/>
      <name val="HGS創英角ｺﾞｼｯｸUB"/>
      <family val="3"/>
      <charset val="128"/>
    </font>
    <font>
      <sz val="10.5"/>
      <color rgb="FF000000"/>
      <name val="ＭＳ 明朝"/>
      <family val="1"/>
      <charset val="128"/>
    </font>
    <font>
      <sz val="10.5"/>
      <name val="HG創英角ｺﾞｼｯｸUB"/>
      <family val="3"/>
      <charset val="128"/>
    </font>
    <font>
      <sz val="16"/>
      <color rgb="FF000000"/>
      <name val="Meiryo UI"/>
    </font>
    <font>
      <b/>
      <u/>
      <sz val="16"/>
      <color rgb="FF70AD47"/>
      <name val="Meiryo UI"/>
    </font>
    <font>
      <sz val="16"/>
      <color theme="1"/>
      <name val="Meiryo UI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dashed">
        <color rgb="FF000000"/>
      </top>
      <bottom/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58">
    <xf numFmtId="0" fontId="0" fillId="0" borderId="0" xfId="0">
      <alignment vertical="center"/>
    </xf>
    <xf numFmtId="0" fontId="5" fillId="0" borderId="0" xfId="0" applyFont="1">
      <alignment vertical="center"/>
    </xf>
    <xf numFmtId="6" fontId="5" fillId="0" borderId="0" xfId="2" applyFont="1">
      <alignment vertical="center"/>
    </xf>
    <xf numFmtId="0" fontId="6" fillId="0" borderId="9" xfId="0" applyFont="1" applyBorder="1">
      <alignment vertical="center"/>
    </xf>
    <xf numFmtId="0" fontId="6" fillId="0" borderId="0" xfId="0" applyFont="1">
      <alignment vertical="center"/>
    </xf>
    <xf numFmtId="6" fontId="6" fillId="0" borderId="0" xfId="2" applyFont="1">
      <alignment vertical="center"/>
    </xf>
    <xf numFmtId="0" fontId="8" fillId="0" borderId="0" xfId="0" applyFont="1">
      <alignment vertical="center"/>
    </xf>
    <xf numFmtId="0" fontId="8" fillId="3" borderId="1" xfId="0" applyFont="1" applyFill="1" applyBorder="1">
      <alignment vertical="center"/>
    </xf>
    <xf numFmtId="0" fontId="8" fillId="0" borderId="9" xfId="0" applyFont="1" applyBorder="1">
      <alignment vertical="center"/>
    </xf>
    <xf numFmtId="38" fontId="11" fillId="0" borderId="9" xfId="3" applyFont="1" applyBorder="1" applyAlignment="1">
      <alignment vertical="center" wrapText="1"/>
    </xf>
    <xf numFmtId="38" fontId="11" fillId="0" borderId="13" xfId="3" applyFont="1" applyBorder="1" applyAlignment="1">
      <alignment vertical="center" wrapText="1"/>
    </xf>
    <xf numFmtId="38" fontId="11" fillId="0" borderId="8" xfId="3" applyFont="1" applyBorder="1" applyAlignment="1">
      <alignment vertical="center" wrapText="1"/>
    </xf>
    <xf numFmtId="38" fontId="11" fillId="0" borderId="9" xfId="3" applyFont="1" applyBorder="1" applyAlignment="1">
      <alignment vertical="center"/>
    </xf>
    <xf numFmtId="38" fontId="11" fillId="0" borderId="43" xfId="3" applyFont="1" applyBorder="1" applyAlignment="1">
      <alignment vertical="center"/>
    </xf>
    <xf numFmtId="38" fontId="11" fillId="0" borderId="44" xfId="3" applyFont="1" applyBorder="1" applyAlignment="1">
      <alignment vertical="center"/>
    </xf>
    <xf numFmtId="38" fontId="11" fillId="0" borderId="45" xfId="3" applyFont="1" applyBorder="1" applyAlignment="1">
      <alignment vertical="center"/>
    </xf>
    <xf numFmtId="0" fontId="8" fillId="0" borderId="14" xfId="0" applyFont="1" applyBorder="1">
      <alignment vertical="center"/>
    </xf>
    <xf numFmtId="38" fontId="11" fillId="0" borderId="49" xfId="3" applyFont="1" applyBorder="1" applyAlignment="1">
      <alignment vertical="center"/>
    </xf>
    <xf numFmtId="6" fontId="8" fillId="0" borderId="0" xfId="2" applyFont="1">
      <alignment vertical="center"/>
    </xf>
    <xf numFmtId="0" fontId="8" fillId="0" borderId="10" xfId="0" applyFont="1" applyBorder="1">
      <alignment vertical="center"/>
    </xf>
    <xf numFmtId="0" fontId="8" fillId="0" borderId="12" xfId="0" applyFont="1" applyBorder="1">
      <alignment vertical="center"/>
    </xf>
    <xf numFmtId="6" fontId="8" fillId="0" borderId="10" xfId="2" applyFont="1" applyBorder="1" applyAlignment="1">
      <alignment vertical="center"/>
    </xf>
    <xf numFmtId="6" fontId="8" fillId="0" borderId="11" xfId="2" applyFont="1" applyBorder="1" applyAlignment="1">
      <alignment vertical="center"/>
    </xf>
    <xf numFmtId="6" fontId="8" fillId="0" borderId="10" xfId="2" applyFont="1" applyFill="1" applyBorder="1" applyAlignment="1">
      <alignment vertical="center"/>
    </xf>
    <xf numFmtId="38" fontId="11" fillId="0" borderId="12" xfId="3" applyFont="1" applyBorder="1" applyAlignment="1">
      <alignment vertical="center" shrinkToFit="1"/>
    </xf>
    <xf numFmtId="38" fontId="11" fillId="0" borderId="10" xfId="3" applyFont="1" applyBorder="1" applyAlignment="1">
      <alignment vertical="center" shrinkToFit="1"/>
    </xf>
    <xf numFmtId="38" fontId="11" fillId="0" borderId="11" xfId="3" applyFont="1" applyBorder="1" applyAlignment="1">
      <alignment vertical="center" shrinkToFit="1"/>
    </xf>
    <xf numFmtId="38" fontId="8" fillId="0" borderId="10" xfId="3" applyFont="1" applyBorder="1" applyAlignment="1">
      <alignment vertical="center" shrinkToFit="1"/>
    </xf>
    <xf numFmtId="0" fontId="8" fillId="0" borderId="11" xfId="0" applyFont="1" applyBorder="1">
      <alignment vertical="center"/>
    </xf>
    <xf numFmtId="38" fontId="9" fillId="0" borderId="10" xfId="3" applyFont="1" applyBorder="1" applyAlignment="1">
      <alignment vertical="center" shrinkToFit="1"/>
    </xf>
    <xf numFmtId="38" fontId="9" fillId="0" borderId="11" xfId="3" applyFont="1" applyBorder="1" applyAlignment="1">
      <alignment vertical="center" shrinkToFit="1"/>
    </xf>
    <xf numFmtId="38" fontId="13" fillId="0" borderId="12" xfId="3" applyFont="1" applyBorder="1" applyAlignment="1">
      <alignment vertical="center" shrinkToFit="1"/>
    </xf>
    <xf numFmtId="38" fontId="11" fillId="0" borderId="14" xfId="3" applyFont="1" applyBorder="1" applyAlignment="1">
      <alignment vertical="center" shrinkToFit="1"/>
    </xf>
    <xf numFmtId="38" fontId="14" fillId="3" borderId="0" xfId="1" applyFont="1" applyFill="1" applyBorder="1" applyAlignment="1">
      <alignment horizontal="right" vertical="center"/>
    </xf>
    <xf numFmtId="6" fontId="14" fillId="0" borderId="0" xfId="2" applyFont="1" applyAlignment="1">
      <alignment horizontal="right" vertical="center"/>
    </xf>
    <xf numFmtId="38" fontId="8" fillId="0" borderId="11" xfId="3" applyFont="1" applyBorder="1" applyAlignment="1">
      <alignment vertical="center" shrinkToFit="1"/>
    </xf>
    <xf numFmtId="0" fontId="15" fillId="0" borderId="0" xfId="0" applyFont="1">
      <alignment vertical="center"/>
    </xf>
    <xf numFmtId="6" fontId="0" fillId="0" borderId="0" xfId="2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6" fontId="17" fillId="0" borderId="0" xfId="2" applyFont="1">
      <alignment vertical="center"/>
    </xf>
    <xf numFmtId="0" fontId="18" fillId="0" borderId="0" xfId="0" applyFont="1">
      <alignment vertical="center"/>
    </xf>
    <xf numFmtId="38" fontId="23" fillId="3" borderId="0" xfId="1" applyFont="1" applyFill="1" applyAlignment="1">
      <alignment horizontal="right" vertical="center"/>
    </xf>
    <xf numFmtId="0" fontId="16" fillId="0" borderId="9" xfId="0" applyFont="1" applyBorder="1">
      <alignment vertical="center"/>
    </xf>
    <xf numFmtId="6" fontId="23" fillId="0" borderId="0" xfId="2" applyFont="1" applyAlignment="1">
      <alignment horizontal="right" vertical="center"/>
    </xf>
    <xf numFmtId="6" fontId="16" fillId="0" borderId="0" xfId="2" applyFont="1">
      <alignment vertical="center"/>
    </xf>
    <xf numFmtId="0" fontId="17" fillId="3" borderId="1" xfId="0" applyFont="1" applyFill="1" applyBorder="1">
      <alignment vertical="center"/>
    </xf>
    <xf numFmtId="0" fontId="17" fillId="0" borderId="9" xfId="0" applyFont="1" applyBorder="1">
      <alignment vertical="center"/>
    </xf>
    <xf numFmtId="38" fontId="20" fillId="0" borderId="9" xfId="3" applyFont="1" applyBorder="1" applyAlignment="1">
      <alignment vertical="center" wrapText="1"/>
    </xf>
    <xf numFmtId="38" fontId="20" fillId="0" borderId="13" xfId="3" applyFont="1" applyBorder="1" applyAlignment="1">
      <alignment vertical="center" wrapText="1"/>
    </xf>
    <xf numFmtId="38" fontId="20" fillId="0" borderId="8" xfId="3" applyFont="1" applyBorder="1" applyAlignment="1">
      <alignment vertical="center" wrapText="1"/>
    </xf>
    <xf numFmtId="38" fontId="20" fillId="0" borderId="9" xfId="3" applyFont="1" applyBorder="1">
      <alignment vertical="center"/>
    </xf>
    <xf numFmtId="38" fontId="20" fillId="0" borderId="43" xfId="3" applyFont="1" applyBorder="1">
      <alignment vertical="center"/>
    </xf>
    <xf numFmtId="38" fontId="20" fillId="0" borderId="44" xfId="3" applyFont="1" applyBorder="1">
      <alignment vertical="center"/>
    </xf>
    <xf numFmtId="38" fontId="20" fillId="0" borderId="45" xfId="3" applyFont="1" applyBorder="1">
      <alignment vertical="center"/>
    </xf>
    <xf numFmtId="0" fontId="17" fillId="0" borderId="14" xfId="0" applyFont="1" applyBorder="1">
      <alignment vertical="center"/>
    </xf>
    <xf numFmtId="38" fontId="20" fillId="0" borderId="49" xfId="3" applyFont="1" applyBorder="1">
      <alignment vertical="center"/>
    </xf>
    <xf numFmtId="0" fontId="19" fillId="0" borderId="17" xfId="0" applyFont="1" applyBorder="1" applyProtection="1">
      <alignment vertical="center"/>
      <protection locked="0"/>
    </xf>
    <xf numFmtId="0" fontId="19" fillId="0" borderId="22" xfId="0" applyFont="1" applyBorder="1" applyProtection="1">
      <alignment vertical="center"/>
      <protection locked="0"/>
    </xf>
    <xf numFmtId="38" fontId="19" fillId="0" borderId="22" xfId="1" applyFont="1" applyBorder="1" applyAlignment="1" applyProtection="1">
      <alignment horizontal="right" vertical="center"/>
      <protection locked="0"/>
    </xf>
    <xf numFmtId="0" fontId="19" fillId="0" borderId="19" xfId="0" applyFont="1" applyBorder="1" applyProtection="1">
      <alignment vertical="center"/>
      <protection locked="0"/>
    </xf>
    <xf numFmtId="0" fontId="19" fillId="0" borderId="23" xfId="0" applyFont="1" applyBorder="1" applyProtection="1">
      <alignment vertical="center"/>
      <protection locked="0"/>
    </xf>
    <xf numFmtId="38" fontId="19" fillId="0" borderId="23" xfId="1" applyFont="1" applyBorder="1" applyAlignment="1" applyProtection="1">
      <alignment horizontal="right" vertical="center"/>
      <protection locked="0"/>
    </xf>
    <xf numFmtId="38" fontId="19" fillId="0" borderId="28" xfId="1" applyFont="1" applyBorder="1" applyAlignment="1" applyProtection="1">
      <alignment horizontal="right" vertical="center"/>
      <protection locked="0"/>
    </xf>
    <xf numFmtId="0" fontId="19" fillId="0" borderId="21" xfId="0" applyFont="1" applyBorder="1" applyProtection="1">
      <alignment vertical="center"/>
      <protection locked="0"/>
    </xf>
    <xf numFmtId="0" fontId="19" fillId="0" borderId="29" xfId="0" applyFont="1" applyBorder="1" applyProtection="1">
      <alignment vertical="center"/>
      <protection locked="0"/>
    </xf>
    <xf numFmtId="38" fontId="19" fillId="0" borderId="29" xfId="1" applyFont="1" applyBorder="1" applyAlignment="1" applyProtection="1">
      <alignment horizontal="right" vertical="center"/>
      <protection locked="0"/>
    </xf>
    <xf numFmtId="38" fontId="19" fillId="3" borderId="22" xfId="1" applyFont="1" applyFill="1" applyBorder="1" applyAlignment="1" applyProtection="1">
      <alignment horizontal="right" vertical="center"/>
      <protection locked="0"/>
    </xf>
    <xf numFmtId="0" fontId="21" fillId="0" borderId="17" xfId="0" applyFont="1" applyBorder="1" applyProtection="1">
      <alignment vertical="center"/>
      <protection locked="0"/>
    </xf>
    <xf numFmtId="0" fontId="21" fillId="0" borderId="22" xfId="0" applyFont="1" applyBorder="1" applyProtection="1">
      <alignment vertical="center"/>
      <protection locked="0"/>
    </xf>
    <xf numFmtId="0" fontId="21" fillId="0" borderId="21" xfId="0" applyFont="1" applyBorder="1" applyProtection="1">
      <alignment vertical="center"/>
      <protection locked="0"/>
    </xf>
    <xf numFmtId="0" fontId="21" fillId="0" borderId="29" xfId="0" applyFont="1" applyBorder="1" applyProtection="1">
      <alignment vertical="center"/>
      <protection locked="0"/>
    </xf>
    <xf numFmtId="3" fontId="21" fillId="0" borderId="29" xfId="0" applyNumberFormat="1" applyFont="1" applyBorder="1" applyAlignment="1" applyProtection="1">
      <alignment horizontal="right" vertical="center"/>
      <protection locked="0"/>
    </xf>
    <xf numFmtId="0" fontId="19" fillId="0" borderId="20" xfId="0" applyFont="1" applyBorder="1" applyProtection="1">
      <alignment vertical="center"/>
      <protection locked="0"/>
    </xf>
    <xf numFmtId="0" fontId="19" fillId="0" borderId="24" xfId="0" applyFont="1" applyBorder="1" applyProtection="1">
      <alignment vertical="center"/>
      <protection locked="0"/>
    </xf>
    <xf numFmtId="38" fontId="19" fillId="0" borderId="24" xfId="1" applyFont="1" applyBorder="1" applyAlignment="1" applyProtection="1">
      <alignment horizontal="right" vertical="center"/>
      <protection locked="0"/>
    </xf>
    <xf numFmtId="38" fontId="19" fillId="0" borderId="21" xfId="3" applyFont="1" applyBorder="1" applyProtection="1">
      <alignment vertical="center"/>
      <protection locked="0"/>
    </xf>
    <xf numFmtId="38" fontId="17" fillId="0" borderId="18" xfId="3" applyFont="1" applyBorder="1" applyProtection="1">
      <alignment vertical="center"/>
      <protection locked="0"/>
    </xf>
    <xf numFmtId="38" fontId="17" fillId="0" borderId="14" xfId="3" applyFont="1" applyBorder="1" applyProtection="1">
      <alignment vertical="center"/>
      <protection locked="0"/>
    </xf>
    <xf numFmtId="38" fontId="19" fillId="0" borderId="10" xfId="3" applyFont="1" applyBorder="1" applyProtection="1">
      <alignment vertical="center"/>
      <protection locked="0"/>
    </xf>
    <xf numFmtId="38" fontId="19" fillId="0" borderId="8" xfId="3" applyFont="1" applyBorder="1" applyProtection="1">
      <alignment vertical="center"/>
      <protection locked="0"/>
    </xf>
    <xf numFmtId="38" fontId="17" fillId="0" borderId="46" xfId="3" applyFont="1" applyBorder="1" applyProtection="1">
      <alignment vertical="center"/>
      <protection locked="0"/>
    </xf>
    <xf numFmtId="38" fontId="17" fillId="0" borderId="47" xfId="3" applyFont="1" applyBorder="1" applyProtection="1">
      <alignment vertical="center"/>
      <protection locked="0"/>
    </xf>
    <xf numFmtId="38" fontId="20" fillId="0" borderId="16" xfId="3" applyFont="1" applyBorder="1" applyProtection="1">
      <alignment vertical="center"/>
      <protection locked="0"/>
    </xf>
    <xf numFmtId="0" fontId="9" fillId="0" borderId="17" xfId="0" applyFont="1" applyBorder="1" applyProtection="1">
      <alignment vertical="center"/>
      <protection locked="0"/>
    </xf>
    <xf numFmtId="0" fontId="9" fillId="0" borderId="22" xfId="0" applyFont="1" applyBorder="1" applyProtection="1">
      <alignment vertical="center"/>
      <protection locked="0"/>
    </xf>
    <xf numFmtId="38" fontId="9" fillId="0" borderId="22" xfId="1" applyFont="1" applyBorder="1" applyAlignment="1" applyProtection="1">
      <alignment horizontal="right" vertical="center"/>
      <protection locked="0"/>
    </xf>
    <xf numFmtId="0" fontId="9" fillId="0" borderId="19" xfId="0" applyFont="1" applyBorder="1" applyProtection="1">
      <alignment vertical="center"/>
      <protection locked="0"/>
    </xf>
    <xf numFmtId="0" fontId="9" fillId="0" borderId="23" xfId="0" applyFont="1" applyBorder="1" applyProtection="1">
      <alignment vertical="center"/>
      <protection locked="0"/>
    </xf>
    <xf numFmtId="38" fontId="9" fillId="0" borderId="23" xfId="1" applyFont="1" applyBorder="1" applyAlignment="1" applyProtection="1">
      <alignment horizontal="right" vertical="center"/>
      <protection locked="0"/>
    </xf>
    <xf numFmtId="38" fontId="9" fillId="0" borderId="28" xfId="1" applyFont="1" applyBorder="1" applyAlignment="1" applyProtection="1">
      <alignment horizontal="right" vertical="center"/>
      <protection locked="0"/>
    </xf>
    <xf numFmtId="0" fontId="9" fillId="0" borderId="21" xfId="0" applyFont="1" applyBorder="1" applyProtection="1">
      <alignment vertical="center"/>
      <protection locked="0"/>
    </xf>
    <xf numFmtId="0" fontId="9" fillId="0" borderId="29" xfId="0" applyFont="1" applyBorder="1" applyProtection="1">
      <alignment vertical="center"/>
      <protection locked="0"/>
    </xf>
    <xf numFmtId="38" fontId="9" fillId="0" borderId="29" xfId="1" applyFont="1" applyBorder="1" applyAlignment="1" applyProtection="1">
      <alignment horizontal="right" vertical="center"/>
      <protection locked="0"/>
    </xf>
    <xf numFmtId="38" fontId="9" fillId="3" borderId="22" xfId="1" applyFont="1" applyFill="1" applyBorder="1" applyAlignment="1" applyProtection="1">
      <alignment horizontal="right" vertical="center"/>
      <protection locked="0"/>
    </xf>
    <xf numFmtId="0" fontId="12" fillId="0" borderId="17" xfId="0" applyFont="1" applyBorder="1" applyProtection="1">
      <alignment vertical="center"/>
      <protection locked="0"/>
    </xf>
    <xf numFmtId="0" fontId="12" fillId="0" borderId="22" xfId="0" applyFont="1" applyBorder="1" applyProtection="1">
      <alignment vertical="center"/>
      <protection locked="0"/>
    </xf>
    <xf numFmtId="3" fontId="12" fillId="0" borderId="22" xfId="0" applyNumberFormat="1" applyFont="1" applyBorder="1" applyAlignment="1" applyProtection="1">
      <alignment horizontal="right" vertical="center"/>
      <protection locked="0"/>
    </xf>
    <xf numFmtId="0" fontId="12" fillId="0" borderId="21" xfId="0" applyFont="1" applyBorder="1" applyProtection="1">
      <alignment vertical="center"/>
      <protection locked="0"/>
    </xf>
    <xf numFmtId="0" fontId="12" fillId="0" borderId="29" xfId="0" applyFont="1" applyBorder="1" applyProtection="1">
      <alignment vertical="center"/>
      <protection locked="0"/>
    </xf>
    <xf numFmtId="3" fontId="12" fillId="0" borderId="29" xfId="0" applyNumberFormat="1" applyFont="1" applyBorder="1" applyAlignment="1" applyProtection="1">
      <alignment horizontal="right" vertical="center"/>
      <protection locked="0"/>
    </xf>
    <xf numFmtId="0" fontId="9" fillId="0" borderId="20" xfId="0" applyFont="1" applyBorder="1" applyProtection="1">
      <alignment vertical="center"/>
      <protection locked="0"/>
    </xf>
    <xf numFmtId="0" fontId="9" fillId="0" borderId="24" xfId="0" applyFont="1" applyBorder="1" applyProtection="1">
      <alignment vertical="center"/>
      <protection locked="0"/>
    </xf>
    <xf numFmtId="38" fontId="9" fillId="0" borderId="24" xfId="1" applyFont="1" applyBorder="1" applyAlignment="1" applyProtection="1">
      <alignment horizontal="right" vertical="center"/>
      <protection locked="0"/>
    </xf>
    <xf numFmtId="38" fontId="9" fillId="0" borderId="21" xfId="3" applyFont="1" applyBorder="1" applyAlignment="1" applyProtection="1">
      <alignment vertical="center"/>
      <protection locked="0"/>
    </xf>
    <xf numFmtId="38" fontId="8" fillId="0" borderId="18" xfId="3" applyFont="1" applyBorder="1" applyAlignment="1" applyProtection="1">
      <alignment vertical="center"/>
      <protection locked="0"/>
    </xf>
    <xf numFmtId="38" fontId="8" fillId="0" borderId="14" xfId="3" applyFont="1" applyBorder="1" applyAlignment="1" applyProtection="1">
      <alignment vertical="center"/>
      <protection locked="0"/>
    </xf>
    <xf numFmtId="38" fontId="9" fillId="0" borderId="10" xfId="3" applyFont="1" applyBorder="1" applyAlignment="1" applyProtection="1">
      <alignment vertical="center"/>
      <protection locked="0"/>
    </xf>
    <xf numFmtId="38" fontId="9" fillId="0" borderId="8" xfId="3" applyFont="1" applyBorder="1" applyAlignment="1" applyProtection="1">
      <alignment vertical="center"/>
      <protection locked="0"/>
    </xf>
    <xf numFmtId="38" fontId="8" fillId="0" borderId="46" xfId="3" applyFont="1" applyBorder="1" applyAlignment="1" applyProtection="1">
      <alignment vertical="center"/>
      <protection locked="0"/>
    </xf>
    <xf numFmtId="38" fontId="8" fillId="0" borderId="47" xfId="3" applyFont="1" applyBorder="1" applyAlignment="1" applyProtection="1">
      <alignment vertical="center"/>
      <protection locked="0"/>
    </xf>
    <xf numFmtId="38" fontId="11" fillId="0" borderId="16" xfId="3" applyFont="1" applyBorder="1" applyAlignment="1" applyProtection="1">
      <alignment vertical="center"/>
      <protection locked="0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7" fillId="4" borderId="0" xfId="0" applyFont="1" applyFill="1">
      <alignment vertical="center"/>
    </xf>
    <xf numFmtId="0" fontId="25" fillId="4" borderId="0" xfId="0" applyFont="1" applyFill="1">
      <alignment vertical="center"/>
    </xf>
    <xf numFmtId="0" fontId="26" fillId="4" borderId="0" xfId="0" applyFont="1" applyFill="1">
      <alignment vertical="center"/>
    </xf>
    <xf numFmtId="38" fontId="11" fillId="0" borderId="0" xfId="1" applyFont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Continuous" vertical="center"/>
    </xf>
    <xf numFmtId="6" fontId="8" fillId="4" borderId="2" xfId="2" applyFont="1" applyFill="1" applyBorder="1" applyAlignment="1">
      <alignment horizontal="center" vertical="center"/>
    </xf>
    <xf numFmtId="6" fontId="8" fillId="4" borderId="33" xfId="2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right" vertical="center"/>
    </xf>
    <xf numFmtId="0" fontId="8" fillId="4" borderId="5" xfId="0" applyFont="1" applyFill="1" applyBorder="1" applyAlignment="1">
      <alignment horizontal="centerContinuous" vertical="center"/>
    </xf>
    <xf numFmtId="0" fontId="8" fillId="4" borderId="7" xfId="0" applyFont="1" applyFill="1" applyBorder="1" applyAlignment="1">
      <alignment horizontal="centerContinuous" vertical="center"/>
    </xf>
    <xf numFmtId="0" fontId="8" fillId="4" borderId="3" xfId="0" applyFont="1" applyFill="1" applyBorder="1" applyAlignment="1">
      <alignment horizontal="centerContinuous" vertical="center"/>
    </xf>
    <xf numFmtId="0" fontId="8" fillId="4" borderId="4" xfId="0" applyFont="1" applyFill="1" applyBorder="1" applyAlignment="1">
      <alignment horizontal="centerContinuous" vertical="center"/>
    </xf>
    <xf numFmtId="6" fontId="8" fillId="4" borderId="4" xfId="2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Continuous" vertical="center"/>
    </xf>
    <xf numFmtId="0" fontId="17" fillId="4" borderId="7" xfId="0" applyFont="1" applyFill="1" applyBorder="1" applyAlignment="1">
      <alignment horizontal="centerContinuous" vertical="center"/>
    </xf>
    <xf numFmtId="0" fontId="17" fillId="4" borderId="3" xfId="0" applyFont="1" applyFill="1" applyBorder="1" applyAlignment="1">
      <alignment horizontal="centerContinuous" vertical="center"/>
    </xf>
    <xf numFmtId="0" fontId="17" fillId="4" borderId="4" xfId="0" applyFont="1" applyFill="1" applyBorder="1" applyAlignment="1">
      <alignment horizontal="centerContinuous" vertical="center"/>
    </xf>
    <xf numFmtId="6" fontId="17" fillId="4" borderId="4" xfId="2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Continuous" vertical="center"/>
    </xf>
    <xf numFmtId="6" fontId="17" fillId="4" borderId="2" xfId="2" applyFont="1" applyFill="1" applyBorder="1" applyAlignment="1">
      <alignment horizontal="center" vertical="center"/>
    </xf>
    <xf numFmtId="6" fontId="17" fillId="4" borderId="33" xfId="2" applyFont="1" applyFill="1" applyBorder="1" applyAlignment="1">
      <alignment horizontal="left" vertical="center" wrapText="1"/>
    </xf>
    <xf numFmtId="38" fontId="20" fillId="0" borderId="21" xfId="1" applyFont="1" applyBorder="1" applyProtection="1">
      <alignment vertical="center"/>
      <protection locked="0"/>
    </xf>
    <xf numFmtId="38" fontId="20" fillId="0" borderId="18" xfId="1" applyFont="1" applyBorder="1" applyProtection="1">
      <alignment vertical="center"/>
      <protection locked="0"/>
    </xf>
    <xf numFmtId="38" fontId="20" fillId="0" borderId="14" xfId="1" applyFont="1" applyBorder="1" applyProtection="1">
      <alignment vertical="center"/>
      <protection locked="0"/>
    </xf>
    <xf numFmtId="38" fontId="20" fillId="0" borderId="10" xfId="1" applyFont="1" applyBorder="1" applyProtection="1">
      <alignment vertical="center"/>
      <protection locked="0"/>
    </xf>
    <xf numFmtId="38" fontId="20" fillId="0" borderId="41" xfId="1" applyFont="1" applyBorder="1" applyProtection="1">
      <alignment vertical="center"/>
      <protection locked="0"/>
    </xf>
    <xf numFmtId="38" fontId="20" fillId="0" borderId="42" xfId="1" applyFont="1" applyBorder="1" applyProtection="1">
      <alignment vertical="center"/>
      <protection locked="0"/>
    </xf>
    <xf numFmtId="38" fontId="20" fillId="0" borderId="16" xfId="1" applyFont="1" applyBorder="1" applyProtection="1">
      <alignment vertical="center"/>
      <protection locked="0"/>
    </xf>
    <xf numFmtId="38" fontId="11" fillId="0" borderId="21" xfId="1" applyFont="1" applyBorder="1" applyProtection="1">
      <alignment vertical="center"/>
      <protection locked="0"/>
    </xf>
    <xf numFmtId="38" fontId="11" fillId="0" borderId="18" xfId="1" applyFont="1" applyBorder="1" applyProtection="1">
      <alignment vertical="center"/>
      <protection locked="0"/>
    </xf>
    <xf numFmtId="38" fontId="11" fillId="0" borderId="14" xfId="1" applyFont="1" applyBorder="1" applyProtection="1">
      <alignment vertical="center"/>
      <protection locked="0"/>
    </xf>
    <xf numFmtId="38" fontId="11" fillId="0" borderId="10" xfId="1" applyFont="1" applyBorder="1" applyProtection="1">
      <alignment vertical="center"/>
      <protection locked="0"/>
    </xf>
    <xf numFmtId="38" fontId="11" fillId="0" borderId="41" xfId="1" applyFont="1" applyBorder="1" applyProtection="1">
      <alignment vertical="center"/>
      <protection locked="0"/>
    </xf>
    <xf numFmtId="38" fontId="11" fillId="0" borderId="42" xfId="1" applyFont="1" applyBorder="1" applyProtection="1">
      <alignment vertical="center"/>
      <protection locked="0"/>
    </xf>
    <xf numFmtId="38" fontId="11" fillId="0" borderId="16" xfId="1" applyFont="1" applyBorder="1" applyProtection="1">
      <alignment vertical="center"/>
      <protection locked="0"/>
    </xf>
    <xf numFmtId="38" fontId="11" fillId="0" borderId="34" xfId="1" applyFont="1" applyBorder="1" applyAlignment="1" applyProtection="1">
      <alignment horizontal="right" vertical="center"/>
      <protection locked="0"/>
    </xf>
    <xf numFmtId="38" fontId="11" fillId="0" borderId="35" xfId="1" applyFont="1" applyBorder="1" applyAlignment="1" applyProtection="1">
      <alignment horizontal="right" vertical="center"/>
      <protection locked="0"/>
    </xf>
    <xf numFmtId="38" fontId="11" fillId="0" borderId="36" xfId="1" applyFont="1" applyBorder="1" applyAlignment="1" applyProtection="1">
      <alignment horizontal="right" vertical="center"/>
      <protection locked="0"/>
    </xf>
    <xf numFmtId="38" fontId="11" fillId="0" borderId="37" xfId="1" applyFont="1" applyBorder="1" applyAlignment="1" applyProtection="1">
      <alignment horizontal="right" vertical="center"/>
      <protection locked="0"/>
    </xf>
    <xf numFmtId="38" fontId="11" fillId="0" borderId="22" xfId="1" applyFont="1" applyBorder="1" applyAlignment="1" applyProtection="1">
      <alignment horizontal="right" vertical="center"/>
      <protection locked="0"/>
    </xf>
    <xf numFmtId="3" fontId="11" fillId="0" borderId="22" xfId="0" applyNumberFormat="1" applyFont="1" applyBorder="1" applyAlignment="1" applyProtection="1">
      <alignment horizontal="right" vertical="center"/>
      <protection locked="0"/>
    </xf>
    <xf numFmtId="38" fontId="20" fillId="0" borderId="22" xfId="1" applyFont="1" applyBorder="1" applyAlignment="1" applyProtection="1">
      <alignment horizontal="right" vertical="center"/>
      <protection locked="0"/>
    </xf>
    <xf numFmtId="3" fontId="20" fillId="0" borderId="22" xfId="0" applyNumberFormat="1" applyFont="1" applyBorder="1" applyAlignment="1" applyProtection="1">
      <alignment horizontal="right" vertical="center"/>
      <protection locked="0"/>
    </xf>
    <xf numFmtId="38" fontId="20" fillId="0" borderId="34" xfId="1" applyFont="1" applyBorder="1" applyAlignment="1" applyProtection="1">
      <alignment horizontal="right" vertical="center"/>
      <protection locked="0"/>
    </xf>
    <xf numFmtId="38" fontId="20" fillId="0" borderId="35" xfId="1" applyFont="1" applyBorder="1" applyAlignment="1" applyProtection="1">
      <alignment horizontal="right" vertical="center"/>
      <protection locked="0"/>
    </xf>
    <xf numFmtId="38" fontId="20" fillId="0" borderId="36" xfId="1" applyFont="1" applyBorder="1" applyAlignment="1" applyProtection="1">
      <alignment horizontal="right" vertical="center"/>
      <protection locked="0"/>
    </xf>
    <xf numFmtId="38" fontId="20" fillId="0" borderId="37" xfId="1" applyFont="1" applyBorder="1" applyAlignment="1" applyProtection="1">
      <alignment horizontal="right" vertical="center"/>
      <protection locked="0"/>
    </xf>
    <xf numFmtId="38" fontId="34" fillId="2" borderId="30" xfId="3" applyFont="1" applyFill="1" applyBorder="1" applyAlignment="1">
      <alignment vertical="center" shrinkToFit="1"/>
    </xf>
    <xf numFmtId="0" fontId="35" fillId="2" borderId="31" xfId="0" applyFont="1" applyFill="1" applyBorder="1">
      <alignment vertical="center"/>
    </xf>
    <xf numFmtId="38" fontId="35" fillId="2" borderId="39" xfId="1" applyFont="1" applyFill="1" applyBorder="1" applyAlignment="1">
      <alignment horizontal="center" vertical="center"/>
    </xf>
    <xf numFmtId="0" fontId="36" fillId="0" borderId="15" xfId="0" applyFont="1" applyBorder="1">
      <alignment vertical="center"/>
    </xf>
    <xf numFmtId="38" fontId="34" fillId="0" borderId="15" xfId="3" applyFont="1" applyBorder="1" applyAlignment="1">
      <alignment vertical="center" shrinkToFit="1"/>
    </xf>
    <xf numFmtId="0" fontId="34" fillId="0" borderId="15" xfId="0" applyFont="1" applyBorder="1">
      <alignment vertical="center"/>
    </xf>
    <xf numFmtId="38" fontId="37" fillId="0" borderId="15" xfId="1" applyFont="1" applyBorder="1" applyAlignment="1">
      <alignment horizontal="center" vertical="center"/>
    </xf>
    <xf numFmtId="0" fontId="36" fillId="2" borderId="0" xfId="0" applyFont="1" applyFill="1">
      <alignment vertical="center"/>
    </xf>
    <xf numFmtId="0" fontId="36" fillId="2" borderId="6" xfId="0" applyFont="1" applyFill="1" applyBorder="1">
      <alignment vertical="center"/>
    </xf>
    <xf numFmtId="6" fontId="36" fillId="2" borderId="51" xfId="2" applyFont="1" applyFill="1" applyBorder="1">
      <alignment vertical="center"/>
    </xf>
    <xf numFmtId="6" fontId="36" fillId="2" borderId="38" xfId="2" applyFont="1" applyFill="1" applyBorder="1">
      <alignment vertical="center"/>
    </xf>
    <xf numFmtId="38" fontId="38" fillId="0" borderId="3" xfId="1" applyFont="1" applyBorder="1" applyAlignment="1">
      <alignment horizontal="right" vertical="center"/>
    </xf>
    <xf numFmtId="6" fontId="40" fillId="0" borderId="0" xfId="2" applyFont="1">
      <alignment vertical="center"/>
    </xf>
    <xf numFmtId="6" fontId="41" fillId="2" borderId="1" xfId="2" applyFont="1" applyFill="1" applyBorder="1">
      <alignment vertical="center"/>
    </xf>
    <xf numFmtId="0" fontId="38" fillId="2" borderId="6" xfId="0" applyFont="1" applyFill="1" applyBorder="1">
      <alignment vertical="center"/>
    </xf>
    <xf numFmtId="38" fontId="38" fillId="2" borderId="30" xfId="3" applyFont="1" applyFill="1" applyBorder="1" applyAlignment="1">
      <alignment vertical="center" shrinkToFit="1"/>
    </xf>
    <xf numFmtId="0" fontId="38" fillId="2" borderId="31" xfId="0" applyFont="1" applyFill="1" applyBorder="1">
      <alignment vertical="center"/>
    </xf>
    <xf numFmtId="38" fontId="38" fillId="2" borderId="39" xfId="1" applyFont="1" applyFill="1" applyBorder="1" applyAlignment="1">
      <alignment horizontal="center" vertical="center"/>
    </xf>
    <xf numFmtId="0" fontId="38" fillId="0" borderId="15" xfId="0" applyFont="1" applyBorder="1">
      <alignment vertical="center"/>
    </xf>
    <xf numFmtId="38" fontId="38" fillId="0" borderId="15" xfId="3" applyFont="1" applyBorder="1" applyAlignment="1">
      <alignment vertical="center" shrinkToFit="1"/>
    </xf>
    <xf numFmtId="38" fontId="38" fillId="0" borderId="15" xfId="1" applyFont="1" applyBorder="1" applyAlignment="1">
      <alignment horizontal="center" vertical="center"/>
    </xf>
    <xf numFmtId="38" fontId="30" fillId="2" borderId="11" xfId="3" applyFont="1" applyFill="1" applyBorder="1" applyAlignment="1">
      <alignment vertical="center"/>
    </xf>
    <xf numFmtId="38" fontId="30" fillId="2" borderId="48" xfId="3" applyFont="1" applyFill="1" applyBorder="1" applyAlignment="1">
      <alignment vertical="center"/>
    </xf>
    <xf numFmtId="6" fontId="43" fillId="2" borderId="4" xfId="1" applyNumberFormat="1" applyFont="1" applyFill="1" applyBorder="1">
      <alignment vertical="center"/>
    </xf>
    <xf numFmtId="6" fontId="42" fillId="2" borderId="11" xfId="1" applyNumberFormat="1" applyFont="1" applyFill="1" applyBorder="1">
      <alignment vertical="center"/>
    </xf>
    <xf numFmtId="6" fontId="42" fillId="2" borderId="40" xfId="1" applyNumberFormat="1" applyFont="1" applyFill="1" applyBorder="1">
      <alignment vertical="center"/>
    </xf>
    <xf numFmtId="6" fontId="39" fillId="2" borderId="16" xfId="1" applyNumberFormat="1" applyFont="1" applyFill="1" applyBorder="1">
      <alignment vertical="center"/>
    </xf>
    <xf numFmtId="6" fontId="39" fillId="2" borderId="13" xfId="1" applyNumberFormat="1" applyFont="1" applyFill="1" applyBorder="1">
      <alignment vertical="center"/>
    </xf>
    <xf numFmtId="6" fontId="38" fillId="2" borderId="1" xfId="1" applyNumberFormat="1" applyFont="1" applyFill="1" applyBorder="1" applyAlignment="1">
      <alignment horizontal="right" vertical="center"/>
    </xf>
    <xf numFmtId="6" fontId="38" fillId="2" borderId="32" xfId="1" applyNumberFormat="1" applyFont="1" applyFill="1" applyBorder="1" applyAlignment="1">
      <alignment horizontal="right" vertical="center"/>
    </xf>
    <xf numFmtId="6" fontId="42" fillId="2" borderId="4" xfId="1" applyNumberFormat="1" applyFont="1" applyFill="1" applyBorder="1">
      <alignment vertical="center"/>
    </xf>
    <xf numFmtId="6" fontId="42" fillId="2" borderId="16" xfId="1" applyNumberFormat="1" applyFont="1" applyFill="1" applyBorder="1">
      <alignment vertical="center"/>
    </xf>
    <xf numFmtId="6" fontId="42" fillId="2" borderId="13" xfId="1" applyNumberFormat="1" applyFont="1" applyFill="1" applyBorder="1">
      <alignment vertical="center"/>
    </xf>
    <xf numFmtId="6" fontId="42" fillId="2" borderId="38" xfId="1" applyNumberFormat="1" applyFont="1" applyFill="1" applyBorder="1" applyAlignment="1">
      <alignment horizontal="right" vertical="center"/>
    </xf>
    <xf numFmtId="38" fontId="30" fillId="2" borderId="11" xfId="3" applyFont="1" applyFill="1" applyBorder="1">
      <alignment vertical="center"/>
    </xf>
    <xf numFmtId="38" fontId="30" fillId="2" borderId="48" xfId="3" applyFont="1" applyFill="1" applyBorder="1">
      <alignment vertical="center"/>
    </xf>
    <xf numFmtId="0" fontId="17" fillId="4" borderId="50" xfId="0" applyFont="1" applyFill="1" applyBorder="1" applyAlignment="1">
      <alignment horizontal="center" vertical="center"/>
    </xf>
    <xf numFmtId="0" fontId="8" fillId="4" borderId="50" xfId="0" applyFont="1" applyFill="1" applyBorder="1" applyAlignment="1">
      <alignment horizontal="center" vertical="center"/>
    </xf>
    <xf numFmtId="6" fontId="36" fillId="2" borderId="51" xfId="0" applyNumberFormat="1" applyFont="1" applyFill="1" applyBorder="1">
      <alignment vertical="center"/>
    </xf>
    <xf numFmtId="0" fontId="44" fillId="2" borderId="0" xfId="0" applyFont="1" applyFill="1">
      <alignment vertical="center"/>
    </xf>
    <xf numFmtId="6" fontId="44" fillId="2" borderId="38" xfId="2" applyFont="1" applyFill="1" applyBorder="1">
      <alignment vertical="center"/>
    </xf>
    <xf numFmtId="6" fontId="44" fillId="2" borderId="52" xfId="2" applyFont="1" applyFill="1" applyBorder="1">
      <alignment vertical="center"/>
    </xf>
    <xf numFmtId="6" fontId="44" fillId="2" borderId="51" xfId="0" applyNumberFormat="1" applyFont="1" applyFill="1" applyBorder="1">
      <alignment vertical="center"/>
    </xf>
    <xf numFmtId="0" fontId="5" fillId="4" borderId="0" xfId="0" applyFont="1" applyFill="1">
      <alignment vertical="center"/>
    </xf>
    <xf numFmtId="0" fontId="17" fillId="0" borderId="10" xfId="0" applyFont="1" applyBorder="1" applyProtection="1">
      <alignment vertical="center"/>
      <protection locked="0"/>
    </xf>
    <xf numFmtId="0" fontId="17" fillId="0" borderId="12" xfId="0" applyFont="1" applyBorder="1" applyProtection="1">
      <alignment vertical="center"/>
      <protection locked="0"/>
    </xf>
    <xf numFmtId="6" fontId="17" fillId="0" borderId="10" xfId="2" applyFont="1" applyBorder="1" applyProtection="1">
      <alignment vertical="center"/>
      <protection locked="0"/>
    </xf>
    <xf numFmtId="6" fontId="17" fillId="0" borderId="11" xfId="2" applyFont="1" applyBorder="1" applyProtection="1">
      <alignment vertical="center"/>
      <protection locked="0"/>
    </xf>
    <xf numFmtId="38" fontId="20" fillId="0" borderId="12" xfId="3" applyFont="1" applyBorder="1" applyAlignment="1" applyProtection="1">
      <alignment vertical="center" shrinkToFit="1"/>
      <protection locked="0"/>
    </xf>
    <xf numFmtId="38" fontId="20" fillId="0" borderId="10" xfId="3" applyFont="1" applyBorder="1" applyAlignment="1" applyProtection="1">
      <alignment vertical="center" shrinkToFit="1"/>
      <protection locked="0"/>
    </xf>
    <xf numFmtId="38" fontId="20" fillId="0" borderId="11" xfId="3" applyFont="1" applyBorder="1" applyAlignment="1" applyProtection="1">
      <alignment vertical="center" shrinkToFit="1"/>
      <protection locked="0"/>
    </xf>
    <xf numFmtId="38" fontId="17" fillId="0" borderId="10" xfId="3" applyFont="1" applyBorder="1" applyAlignment="1" applyProtection="1">
      <alignment vertical="center" shrinkToFit="1"/>
      <protection locked="0"/>
    </xf>
    <xf numFmtId="0" fontId="17" fillId="0" borderId="11" xfId="0" applyFont="1" applyBorder="1" applyProtection="1">
      <alignment vertical="center"/>
      <protection locked="0"/>
    </xf>
    <xf numFmtId="38" fontId="17" fillId="0" borderId="11" xfId="3" applyFont="1" applyBorder="1" applyAlignment="1" applyProtection="1">
      <alignment vertical="center" shrinkToFit="1"/>
      <protection locked="0"/>
    </xf>
    <xf numFmtId="38" fontId="19" fillId="0" borderId="10" xfId="3" applyFont="1" applyBorder="1" applyAlignment="1" applyProtection="1">
      <alignment vertical="center" shrinkToFit="1"/>
      <protection locked="0"/>
    </xf>
    <xf numFmtId="38" fontId="19" fillId="0" borderId="11" xfId="3" applyFont="1" applyBorder="1" applyAlignment="1" applyProtection="1">
      <alignment vertical="center" shrinkToFit="1"/>
      <protection locked="0"/>
    </xf>
    <xf numFmtId="38" fontId="22" fillId="0" borderId="12" xfId="3" applyFont="1" applyBorder="1" applyAlignment="1" applyProtection="1">
      <alignment vertical="center" shrinkToFit="1"/>
      <protection locked="0"/>
    </xf>
    <xf numFmtId="38" fontId="20" fillId="0" borderId="14" xfId="3" applyFont="1" applyBorder="1" applyAlignment="1" applyProtection="1">
      <alignment vertical="center" shrinkToFit="1"/>
      <protection locked="0"/>
    </xf>
    <xf numFmtId="0" fontId="16" fillId="0" borderId="0" xfId="0" applyFont="1" applyProtection="1">
      <alignment vertical="center"/>
      <protection locked="0"/>
    </xf>
    <xf numFmtId="0" fontId="36" fillId="2" borderId="53" xfId="0" applyFont="1" applyFill="1" applyBorder="1">
      <alignment vertical="center"/>
    </xf>
    <xf numFmtId="0" fontId="36" fillId="2" borderId="51" xfId="0" applyFont="1" applyFill="1" applyBorder="1">
      <alignment vertical="center"/>
    </xf>
    <xf numFmtId="0" fontId="44" fillId="2" borderId="51" xfId="0" applyFont="1" applyFill="1" applyBorder="1">
      <alignment vertical="center"/>
    </xf>
    <xf numFmtId="6" fontId="44" fillId="2" borderId="51" xfId="2" applyFont="1" applyFill="1" applyBorder="1">
      <alignment vertical="center"/>
    </xf>
    <xf numFmtId="0" fontId="11" fillId="0" borderId="0" xfId="0" applyFo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38" fontId="42" fillId="2" borderId="3" xfId="3" applyFont="1" applyFill="1" applyBorder="1" applyAlignment="1">
      <alignment vertical="center"/>
    </xf>
    <xf numFmtId="38" fontId="32" fillId="2" borderId="25" xfId="3" applyFont="1" applyFill="1" applyBorder="1" applyAlignment="1">
      <alignment horizontal="right" vertical="center"/>
    </xf>
    <xf numFmtId="38" fontId="32" fillId="2" borderId="26" xfId="3" applyFont="1" applyFill="1" applyBorder="1" applyAlignment="1">
      <alignment horizontal="right" vertical="center"/>
    </xf>
    <xf numFmtId="38" fontId="32" fillId="2" borderId="27" xfId="3" applyFont="1" applyFill="1" applyBorder="1" applyAlignment="1">
      <alignment horizontal="right" vertical="center"/>
    </xf>
    <xf numFmtId="0" fontId="24" fillId="2" borderId="6" xfId="0" applyFont="1" applyFill="1" applyBorder="1" applyAlignment="1">
      <alignment horizontal="right" vertical="center"/>
    </xf>
    <xf numFmtId="0" fontId="24" fillId="2" borderId="15" xfId="0" applyFont="1" applyFill="1" applyBorder="1" applyAlignment="1">
      <alignment horizontal="right" vertical="center"/>
    </xf>
    <xf numFmtId="0" fontId="24" fillId="2" borderId="13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38" fontId="43" fillId="2" borderId="3" xfId="3" applyFont="1" applyFill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38" fontId="46" fillId="2" borderId="3" xfId="3" applyFont="1" applyFill="1" applyBorder="1" applyAlignment="1">
      <alignment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12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49" fillId="4" borderId="0" xfId="0" applyFont="1" applyFill="1">
      <alignment vertical="center"/>
    </xf>
    <xf numFmtId="0" fontId="42" fillId="2" borderId="4" xfId="0" applyFont="1" applyFill="1" applyBorder="1" applyAlignment="1">
      <alignment vertical="center"/>
    </xf>
    <xf numFmtId="0" fontId="36" fillId="2" borderId="2" xfId="0" applyFont="1" applyFill="1" applyBorder="1" applyAlignment="1">
      <alignment vertical="center"/>
    </xf>
    <xf numFmtId="0" fontId="36" fillId="2" borderId="3" xfId="0" applyFont="1" applyFill="1" applyBorder="1" applyAlignment="1">
      <alignment vertical="center"/>
    </xf>
    <xf numFmtId="0" fontId="36" fillId="2" borderId="4" xfId="0" applyFont="1" applyFill="1" applyBorder="1" applyAlignment="1">
      <alignment vertical="center"/>
    </xf>
    <xf numFmtId="0" fontId="43" fillId="2" borderId="4" xfId="0" applyFont="1" applyFill="1" applyBorder="1" applyAlignment="1">
      <alignment vertical="center"/>
    </xf>
    <xf numFmtId="0" fontId="38" fillId="2" borderId="2" xfId="0" applyFont="1" applyFill="1" applyBorder="1" applyAlignment="1">
      <alignment vertical="center"/>
    </xf>
    <xf numFmtId="0" fontId="38" fillId="2" borderId="3" xfId="0" applyFont="1" applyFill="1" applyBorder="1" applyAlignment="1">
      <alignment vertical="center"/>
    </xf>
    <xf numFmtId="0" fontId="38" fillId="2" borderId="4" xfId="0" applyFont="1" applyFill="1" applyBorder="1" applyAlignment="1">
      <alignment vertical="center"/>
    </xf>
    <xf numFmtId="0" fontId="46" fillId="2" borderId="4" xfId="0" applyFont="1" applyFill="1" applyBorder="1" applyAlignment="1">
      <alignment vertical="center"/>
    </xf>
  </cellXfs>
  <cellStyles count="5">
    <cellStyle name="桁区切り" xfId="1" builtinId="6"/>
    <cellStyle name="桁区切り 3" xfId="3" xr:uid="{00000000-0005-0000-0000-000001000000}"/>
    <cellStyle name="通貨" xfId="2" builtinId="7"/>
    <cellStyle name="標準" xfId="0" builtinId="0"/>
    <cellStyle name="標準 8" xfId="4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324073</xdr:colOff>
      <xdr:row>21</xdr:row>
      <xdr:rowOff>161367</xdr:rowOff>
    </xdr:from>
    <xdr:to>
      <xdr:col>3</xdr:col>
      <xdr:colOff>1066799</xdr:colOff>
      <xdr:row>22</xdr:row>
      <xdr:rowOff>206189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F703AA7-271F-4617-B20B-238278A2E337}"/>
            </a:ext>
          </a:extLst>
        </xdr:cNvPr>
        <xdr:cNvSpPr txBox="1"/>
      </xdr:nvSpPr>
      <xdr:spPr>
        <a:xfrm>
          <a:off x="324073" y="4491320"/>
          <a:ext cx="2822538" cy="22411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1" i="0"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【</a:t>
          </a:r>
          <a:r>
            <a:rPr lang="ja-JP" altLang="ja-JP" sz="900" b="1" i="0" u="sng"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青色のセルはご自身で記入しないでください</a:t>
          </a:r>
          <a:r>
            <a:rPr lang="en-US" altLang="ja-JP" sz="900" b="1" i="0">
              <a:solidFill>
                <a:schemeClr val="bg1"/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  <a:cs typeface="+mn-cs"/>
            </a:rPr>
            <a:t>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251791</xdr:colOff>
      <xdr:row>0</xdr:row>
      <xdr:rowOff>50169</xdr:rowOff>
    </xdr:from>
    <xdr:to>
      <xdr:col>6</xdr:col>
      <xdr:colOff>404191</xdr:colOff>
      <xdr:row>5</xdr:row>
      <xdr:rowOff>122655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054BE0D-C2EB-4DFB-9E3E-CA5835446FD5}"/>
            </a:ext>
          </a:extLst>
        </xdr:cNvPr>
        <xdr:cNvSpPr txBox="1"/>
      </xdr:nvSpPr>
      <xdr:spPr>
        <a:xfrm>
          <a:off x="5413513" y="50169"/>
          <a:ext cx="3796748" cy="8344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1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lang="ja-JP" altLang="en-US" sz="900" b="1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プロジェクト全体にかかる支出全てを記載してください</a:t>
          </a:r>
          <a:r>
            <a:rPr lang="en-US" altLang="ja-JP" sz="900" b="1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1" i="0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本シートでは、本助成の対象経費・対象外経費に関わらず、</a:t>
          </a:r>
          <a:r>
            <a:rPr lang="ja-JP" altLang="en-US" sz="9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支出項目をすべて書き出してください。「クリエイティブ・リンク・ナゴヤ助成金充当予定額」欄は、全体経費のうち本助成をどこに充当するか、その額を記載してください。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1235680</xdr:colOff>
      <xdr:row>0</xdr:row>
      <xdr:rowOff>84666</xdr:rowOff>
    </xdr:from>
    <xdr:to>
      <xdr:col>7</xdr:col>
      <xdr:colOff>253750</xdr:colOff>
      <xdr:row>5</xdr:row>
      <xdr:rowOff>52916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85B0D84-7E00-4DD1-BB66-D46DB22272F6}"/>
            </a:ext>
          </a:extLst>
        </xdr:cNvPr>
        <xdr:cNvSpPr txBox="1"/>
      </xdr:nvSpPr>
      <xdr:spPr>
        <a:xfrm>
          <a:off x="5945263" y="84666"/>
          <a:ext cx="3537154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1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lang="ja-JP" altLang="en-US" sz="900" b="1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プロジェクト全体にかかる支出全てを記載してください</a:t>
          </a:r>
          <a:r>
            <a:rPr lang="en-US" altLang="ja-JP" sz="900" b="1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1" i="0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本シートでは、本助成の対象経費・対象外経費に関わらず、</a:t>
          </a:r>
          <a:r>
            <a:rPr lang="ja-JP" altLang="en-US" sz="9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支出項目をすべて書き出してください。「クリエイティブ・リンク・ナゴヤ助成金充当予定額」欄は、全体経費のうち本助成をどこに充当するか、その額を記載してください。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225727</xdr:colOff>
      <xdr:row>0</xdr:row>
      <xdr:rowOff>50044</xdr:rowOff>
    </xdr:from>
    <xdr:to>
      <xdr:col>7</xdr:col>
      <xdr:colOff>677332</xdr:colOff>
      <xdr:row>5</xdr:row>
      <xdr:rowOff>236008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05EA1CA-FDC9-4068-A01A-48944599CCFD}"/>
            </a:ext>
          </a:extLst>
        </xdr:cNvPr>
        <xdr:cNvSpPr txBox="1"/>
      </xdr:nvSpPr>
      <xdr:spPr>
        <a:xfrm>
          <a:off x="4935310" y="50044"/>
          <a:ext cx="4938939" cy="7151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900" b="1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【</a:t>
          </a:r>
          <a:r>
            <a:rPr lang="ja-JP" altLang="en-US" sz="900" b="1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プロジェクト全体にかかる支出全てを記載してください</a:t>
          </a:r>
          <a:r>
            <a:rPr lang="en-US" altLang="ja-JP" sz="900" b="1" i="0">
              <a:solidFill>
                <a:srgbClr val="FF0000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】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1" i="0" u="sng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本シートでは、本助成の対象経費・対象外経費に関わらず、</a:t>
          </a:r>
          <a:r>
            <a:rPr lang="ja-JP" altLang="en-US" sz="9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支出項目をすべて書き出してください。「クリエイティブ・リンク・ナゴヤ助成金充当予定額」欄は、全体経費のうち本助成をどこに充当するか、その額を記載してください。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E166C-CC8D-41D0-BAE9-FB893A72D514}">
  <sheetPr>
    <tabColor theme="0" tint="-0.249977111117893"/>
  </sheetPr>
  <dimension ref="A1:M39"/>
  <sheetViews>
    <sheetView workbookViewId="0">
      <selection activeCell="I23" sqref="I23"/>
    </sheetView>
  </sheetViews>
  <sheetFormatPr defaultRowHeight="13.5"/>
  <cols>
    <col min="13" max="13" width="11.875" customWidth="1"/>
  </cols>
  <sheetData>
    <row r="1" spans="1:13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</row>
    <row r="2" spans="1:13" ht="21.95">
      <c r="A2" s="113"/>
      <c r="B2" s="206" t="s">
        <v>0</v>
      </c>
      <c r="C2" s="114"/>
      <c r="D2" s="114"/>
      <c r="E2" s="114"/>
      <c r="F2" s="113"/>
      <c r="G2" s="113"/>
      <c r="H2" s="113"/>
      <c r="I2" s="113"/>
      <c r="J2" s="113"/>
      <c r="K2" s="113"/>
      <c r="L2" s="113"/>
      <c r="M2" s="113"/>
    </row>
    <row r="3" spans="1:13" ht="21.95">
      <c r="A3" s="113"/>
      <c r="B3" s="206" t="s">
        <v>1</v>
      </c>
      <c r="C3" s="114"/>
      <c r="D3" s="114"/>
      <c r="E3" s="114"/>
      <c r="F3" s="113"/>
      <c r="G3" s="113"/>
      <c r="H3" s="113"/>
      <c r="I3" s="113"/>
      <c r="J3" s="113"/>
      <c r="K3" s="113"/>
      <c r="L3" s="113"/>
      <c r="M3" s="113"/>
    </row>
    <row r="4" spans="1:13" ht="21.95">
      <c r="A4" s="113"/>
      <c r="B4" s="206" t="s">
        <v>2</v>
      </c>
      <c r="C4" s="114"/>
      <c r="D4" s="114"/>
      <c r="E4" s="114"/>
      <c r="F4" s="113"/>
      <c r="G4" s="113"/>
      <c r="H4" s="113"/>
      <c r="I4" s="113"/>
      <c r="J4" s="113"/>
      <c r="K4" s="113"/>
      <c r="L4" s="113"/>
      <c r="M4" s="113"/>
    </row>
    <row r="5" spans="1:13" ht="21.95">
      <c r="A5" s="113"/>
      <c r="B5" s="206" t="s">
        <v>3</v>
      </c>
      <c r="C5" s="114"/>
      <c r="D5" s="114"/>
      <c r="E5" s="114"/>
      <c r="F5" s="113"/>
      <c r="G5" s="113"/>
      <c r="H5" s="113"/>
      <c r="I5" s="113"/>
      <c r="J5" s="113"/>
      <c r="K5" s="113"/>
      <c r="L5" s="113"/>
      <c r="M5" s="113"/>
    </row>
    <row r="6" spans="1:13" ht="21.95">
      <c r="A6" s="113"/>
      <c r="B6" s="114"/>
      <c r="C6" s="114"/>
      <c r="D6" s="114"/>
      <c r="E6" s="114"/>
      <c r="F6" s="113"/>
      <c r="G6" s="113"/>
      <c r="H6" s="113"/>
      <c r="I6" s="113"/>
      <c r="J6" s="113"/>
      <c r="K6" s="113"/>
      <c r="L6" s="113"/>
      <c r="M6" s="113"/>
    </row>
    <row r="7" spans="1:13" ht="21.95">
      <c r="A7" s="113"/>
      <c r="B7" s="116" t="s">
        <v>4</v>
      </c>
      <c r="C7" s="114"/>
      <c r="D7" s="114"/>
      <c r="E7" s="114"/>
      <c r="F7" s="113"/>
      <c r="G7" s="113"/>
      <c r="H7" s="113"/>
      <c r="I7" s="113"/>
      <c r="J7" s="113"/>
      <c r="K7" s="113"/>
      <c r="L7" s="113"/>
      <c r="M7" s="113"/>
    </row>
    <row r="8" spans="1:13" ht="21.95">
      <c r="A8" s="113"/>
      <c r="B8" s="114" t="s">
        <v>5</v>
      </c>
      <c r="C8" s="114"/>
      <c r="D8" s="114"/>
      <c r="E8" s="114"/>
      <c r="F8" s="113"/>
      <c r="G8" s="113"/>
      <c r="H8" s="113"/>
      <c r="I8" s="113"/>
      <c r="J8" s="113"/>
      <c r="K8" s="113"/>
      <c r="L8" s="113"/>
      <c r="M8" s="113"/>
    </row>
    <row r="9" spans="1:13" ht="21.95">
      <c r="A9" s="113"/>
      <c r="B9" s="114" t="s">
        <v>6</v>
      </c>
      <c r="C9" s="114"/>
      <c r="D9" s="114"/>
      <c r="E9" s="114"/>
      <c r="F9" s="113"/>
      <c r="G9" s="113"/>
      <c r="H9" s="113"/>
      <c r="I9" s="113"/>
      <c r="J9" s="113"/>
      <c r="K9" s="113"/>
      <c r="L9" s="113"/>
      <c r="M9" s="113"/>
    </row>
    <row r="10" spans="1:13" ht="21">
      <c r="A10" s="113"/>
      <c r="B10" s="248" t="s">
        <v>7</v>
      </c>
      <c r="C10" s="114"/>
      <c r="D10" s="114"/>
      <c r="E10" s="114"/>
      <c r="F10" s="113"/>
      <c r="G10" s="113"/>
      <c r="H10" s="113"/>
      <c r="I10" s="113"/>
      <c r="J10" s="113"/>
      <c r="K10" s="113"/>
      <c r="L10" s="113"/>
      <c r="M10" s="113"/>
    </row>
    <row r="11" spans="1:13" ht="21.95">
      <c r="A11" s="113"/>
      <c r="B11" s="114" t="s">
        <v>8</v>
      </c>
      <c r="C11" s="114"/>
      <c r="D11" s="114"/>
      <c r="E11" s="114"/>
      <c r="F11" s="113"/>
      <c r="G11" s="113"/>
      <c r="H11" s="113"/>
      <c r="I11" s="113"/>
      <c r="J11" s="113"/>
      <c r="K11" s="113"/>
      <c r="L11" s="113"/>
      <c r="M11" s="113"/>
    </row>
    <row r="12" spans="1:13" ht="21.95">
      <c r="A12" s="113"/>
      <c r="B12" s="114"/>
      <c r="C12" s="114"/>
      <c r="D12" s="114"/>
      <c r="E12" s="114"/>
      <c r="F12" s="113"/>
      <c r="G12" s="113"/>
      <c r="H12" s="113"/>
      <c r="I12" s="113"/>
      <c r="J12" s="113"/>
      <c r="K12" s="113"/>
      <c r="L12" s="113"/>
      <c r="M12" s="113"/>
    </row>
    <row r="13" spans="1:13" ht="21.95">
      <c r="A13" s="113"/>
      <c r="B13" s="115" t="s">
        <v>9</v>
      </c>
      <c r="C13" s="114"/>
      <c r="D13" s="114"/>
      <c r="E13" s="114"/>
      <c r="F13" s="113"/>
      <c r="G13" s="113"/>
      <c r="H13" s="113"/>
      <c r="I13" s="113"/>
      <c r="J13" s="113"/>
      <c r="K13" s="113"/>
      <c r="L13" s="113"/>
      <c r="M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ht="21.95">
      <c r="A15" s="113"/>
      <c r="B15" s="115" t="s">
        <v>10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>
      <c r="A16" s="113"/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39" spans="1:10">
      <c r="A39" s="112"/>
      <c r="B39" s="112"/>
      <c r="C39" s="112"/>
      <c r="D39" s="112"/>
      <c r="E39" s="112"/>
      <c r="F39" s="112"/>
      <c r="G39" s="112"/>
      <c r="H39" s="112"/>
      <c r="I39" s="112"/>
      <c r="J39" s="112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E9CC4-C08B-4D72-8129-FB823C09B212}">
  <sheetPr>
    <tabColor rgb="FFFFFF00"/>
  </sheetPr>
  <dimension ref="B1:F23"/>
  <sheetViews>
    <sheetView showGridLines="0" view="pageBreakPreview" zoomScaleNormal="100" zoomScaleSheetLayoutView="100" workbookViewId="0">
      <selection activeCell="D4" sqref="D4:E4"/>
    </sheetView>
  </sheetViews>
  <sheetFormatPr defaultColWidth="8.625" defaultRowHeight="13.5"/>
  <cols>
    <col min="1" max="1" width="3.875" style="1" customWidth="1"/>
    <col min="2" max="2" width="7.625" style="1" customWidth="1"/>
    <col min="3" max="3" width="13.25" style="1" customWidth="1"/>
    <col min="4" max="4" width="23.625" style="1" customWidth="1"/>
    <col min="5" max="5" width="29.125" style="1" customWidth="1"/>
    <col min="6" max="6" width="16.375" style="2" customWidth="1"/>
    <col min="7" max="7" width="3.875" style="1" customWidth="1"/>
    <col min="8" max="16384" width="8.625" style="1"/>
  </cols>
  <sheetData>
    <row r="1" spans="2:6">
      <c r="B1" s="6" t="s">
        <v>11</v>
      </c>
      <c r="C1" s="4"/>
      <c r="D1" s="4"/>
      <c r="E1" s="4"/>
      <c r="F1" s="5"/>
    </row>
    <row r="2" spans="2:6">
      <c r="B2" s="4"/>
      <c r="C2" s="4"/>
      <c r="D2" s="4"/>
      <c r="E2" s="4"/>
      <c r="F2" s="5"/>
    </row>
    <row r="3" spans="2:6">
      <c r="B3" s="123" t="s">
        <v>12</v>
      </c>
      <c r="C3" s="124"/>
      <c r="D3" s="125"/>
      <c r="E3" s="126"/>
      <c r="F3" s="127" t="s">
        <v>13</v>
      </c>
    </row>
    <row r="4" spans="2:6" ht="38.1" customHeight="1">
      <c r="B4" s="227" t="s">
        <v>14</v>
      </c>
      <c r="C4" s="7" t="s">
        <v>15</v>
      </c>
      <c r="D4" s="229" t="s">
        <v>16</v>
      </c>
      <c r="E4" s="249"/>
      <c r="F4" s="193">
        <f>'①支出（社会連携活動助成A）'!D3</f>
        <v>0</v>
      </c>
    </row>
    <row r="5" spans="2:6" ht="13.5" customHeight="1">
      <c r="B5" s="228"/>
      <c r="C5" s="8" t="s">
        <v>17</v>
      </c>
      <c r="D5" s="9" t="s">
        <v>18</v>
      </c>
      <c r="E5" s="104"/>
      <c r="F5" s="144">
        <v>0</v>
      </c>
    </row>
    <row r="6" spans="2:6">
      <c r="B6" s="228"/>
      <c r="C6" s="8"/>
      <c r="D6" s="9"/>
      <c r="E6" s="105"/>
      <c r="F6" s="145">
        <v>0</v>
      </c>
    </row>
    <row r="7" spans="2:6">
      <c r="B7" s="228"/>
      <c r="C7" s="8"/>
      <c r="D7" s="9"/>
      <c r="E7" s="105"/>
      <c r="F7" s="145">
        <v>0</v>
      </c>
    </row>
    <row r="8" spans="2:6" ht="14.1" thickBot="1">
      <c r="B8" s="228"/>
      <c r="C8" s="8"/>
      <c r="D8" s="9"/>
      <c r="E8" s="106"/>
      <c r="F8" s="146">
        <v>0</v>
      </c>
    </row>
    <row r="9" spans="2:6" ht="14.1" thickTop="1">
      <c r="B9" s="228"/>
      <c r="C9" s="8"/>
      <c r="D9" s="10"/>
      <c r="E9" s="184" t="s">
        <v>19</v>
      </c>
      <c r="F9" s="187">
        <f>SUM(F5:F8)</f>
        <v>0</v>
      </c>
    </row>
    <row r="10" spans="2:6" ht="13.5" customHeight="1">
      <c r="B10" s="228"/>
      <c r="C10" s="8"/>
      <c r="D10" s="11" t="s">
        <v>20</v>
      </c>
      <c r="E10" s="107"/>
      <c r="F10" s="147">
        <v>0</v>
      </c>
    </row>
    <row r="11" spans="2:6">
      <c r="B11" s="228"/>
      <c r="C11" s="8"/>
      <c r="D11" s="9"/>
      <c r="E11" s="105"/>
      <c r="F11" s="145">
        <v>0</v>
      </c>
    </row>
    <row r="12" spans="2:6">
      <c r="B12" s="228"/>
      <c r="C12" s="8"/>
      <c r="D12" s="9"/>
      <c r="E12" s="105"/>
      <c r="F12" s="145">
        <v>0</v>
      </c>
    </row>
    <row r="13" spans="2:6" ht="14.1" thickBot="1">
      <c r="B13" s="228"/>
      <c r="C13" s="8"/>
      <c r="D13" s="9"/>
      <c r="E13" s="106"/>
      <c r="F13" s="146">
        <v>0</v>
      </c>
    </row>
    <row r="14" spans="2:6" ht="14.1" thickTop="1">
      <c r="B14" s="228"/>
      <c r="C14" s="8"/>
      <c r="D14" s="12"/>
      <c r="E14" s="184" t="s">
        <v>21</v>
      </c>
      <c r="F14" s="187">
        <f>SUM(F10:F13)</f>
        <v>0</v>
      </c>
    </row>
    <row r="15" spans="2:6">
      <c r="B15" s="228"/>
      <c r="C15" s="6"/>
      <c r="D15" s="13" t="s">
        <v>22</v>
      </c>
      <c r="E15" s="108"/>
      <c r="F15" s="147">
        <v>0</v>
      </c>
    </row>
    <row r="16" spans="2:6">
      <c r="B16" s="228"/>
      <c r="C16" s="6"/>
      <c r="D16" s="14"/>
      <c r="E16" s="109"/>
      <c r="F16" s="148">
        <v>0</v>
      </c>
    </row>
    <row r="17" spans="2:6" ht="14.1" thickBot="1">
      <c r="B17" s="228"/>
      <c r="C17" s="6"/>
      <c r="D17" s="14"/>
      <c r="E17" s="110"/>
      <c r="F17" s="149">
        <v>0</v>
      </c>
    </row>
    <row r="18" spans="2:6" ht="14.45" thickTop="1" thickBot="1">
      <c r="B18" s="228"/>
      <c r="C18" s="6"/>
      <c r="D18" s="15"/>
      <c r="E18" s="185" t="s">
        <v>23</v>
      </c>
      <c r="F18" s="188">
        <f>SUM(F15:F17)</f>
        <v>0</v>
      </c>
    </row>
    <row r="19" spans="2:6" ht="14.45" thickTop="1" thickBot="1">
      <c r="B19" s="228"/>
      <c r="C19" s="16"/>
      <c r="D19" s="17" t="s">
        <v>24</v>
      </c>
      <c r="E19" s="111"/>
      <c r="F19" s="150">
        <v>0</v>
      </c>
    </row>
    <row r="20" spans="2:6" ht="14.45" thickTop="1" thickBot="1">
      <c r="B20" s="228"/>
      <c r="C20" s="230" t="s">
        <v>25</v>
      </c>
      <c r="D20" s="231"/>
      <c r="E20" s="232"/>
      <c r="F20" s="194">
        <f>F4+F9+F14+F18+F19</f>
        <v>0</v>
      </c>
    </row>
    <row r="21" spans="2:6" ht="28.35" customHeight="1" thickTop="1">
      <c r="B21" s="233" t="s">
        <v>26</v>
      </c>
      <c r="C21" s="234"/>
      <c r="D21" s="234"/>
      <c r="E21" s="235"/>
      <c r="F21" s="195">
        <f>'①支出（社会連携活動助成A）'!G30-'①収入（社会連携活動助成A）'!F20</f>
        <v>0</v>
      </c>
    </row>
    <row r="22" spans="2:6">
      <c r="F22" s="175"/>
    </row>
    <row r="23" spans="2:6" ht="18.95">
      <c r="E23" s="122" t="s">
        <v>27</v>
      </c>
      <c r="F23" s="176">
        <f>F20+F21</f>
        <v>0</v>
      </c>
    </row>
  </sheetData>
  <sheetProtection sheet="1" objects="1" scenarios="1" insertColumns="0" insertRows="0" deleteRows="0" sort="0"/>
  <mergeCells count="4">
    <mergeCell ref="B4:B20"/>
    <mergeCell ref="D4:E4"/>
    <mergeCell ref="C20:E20"/>
    <mergeCell ref="B21:E21"/>
  </mergeCells>
  <phoneticPr fontId="2"/>
  <pageMargins left="0.70866141732283472" right="0.70866141732283472" top="0.74803149606299213" bottom="0.74803149606299213" header="0.31496062992125984" footer="0.31496062992125984"/>
  <pageSetup paperSize="9" scale="12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19AFB-B801-43AC-82CE-EF556EE0B7D0}">
  <sheetPr>
    <tabColor rgb="FFFFFF00"/>
    <pageSetUpPr fitToPage="1"/>
  </sheetPr>
  <dimension ref="A1:H33"/>
  <sheetViews>
    <sheetView showGridLines="0" view="pageBreakPreview" zoomScaleNormal="100" zoomScaleSheetLayoutView="100" workbookViewId="0">
      <selection activeCell="D8" sqref="D8"/>
    </sheetView>
  </sheetViews>
  <sheetFormatPr defaultColWidth="8.625" defaultRowHeight="13.5"/>
  <cols>
    <col min="1" max="1" width="3.875" style="1" customWidth="1"/>
    <col min="2" max="2" width="8" style="1" customWidth="1"/>
    <col min="3" max="3" width="19.375" style="1" customWidth="1"/>
    <col min="4" max="4" width="30.375" style="1" customWidth="1"/>
    <col min="5" max="5" width="30.75" style="1" customWidth="1"/>
    <col min="6" max="6" width="12.75" style="1" customWidth="1"/>
    <col min="7" max="7" width="15.75" style="2" customWidth="1"/>
    <col min="8" max="8" width="21.875" style="2" customWidth="1"/>
    <col min="9" max="9" width="3.875" style="1" customWidth="1"/>
    <col min="10" max="16384" width="8.625" style="1"/>
  </cols>
  <sheetData>
    <row r="1" spans="1:8" ht="14.1" thickBot="1">
      <c r="A1" s="4"/>
      <c r="B1" s="6" t="s">
        <v>28</v>
      </c>
      <c r="C1" s="6"/>
      <c r="D1" s="6"/>
      <c r="E1" s="6"/>
      <c r="F1" s="6"/>
      <c r="G1" s="18"/>
      <c r="H1" s="18"/>
    </row>
    <row r="2" spans="1:8" ht="14.45" thickBot="1">
      <c r="A2" s="4"/>
      <c r="B2" s="6"/>
      <c r="C2" s="170" t="s">
        <v>29</v>
      </c>
      <c r="D2" s="172">
        <f>G30</f>
        <v>0</v>
      </c>
      <c r="E2" s="6"/>
      <c r="F2" s="6"/>
      <c r="G2" s="18"/>
      <c r="H2" s="18"/>
    </row>
    <row r="3" spans="1:8" ht="14.45" thickBot="1">
      <c r="A3" s="4"/>
      <c r="B3" s="6"/>
      <c r="C3" s="202" t="s">
        <v>30</v>
      </c>
      <c r="D3" s="204">
        <f>MIN(D2,1000000)</f>
        <v>0</v>
      </c>
      <c r="E3" s="6"/>
      <c r="F3" s="6"/>
      <c r="G3" s="18"/>
      <c r="H3" s="18"/>
    </row>
    <row r="4" spans="1:8" ht="14.45" thickBot="1">
      <c r="A4" s="4"/>
      <c r="B4" s="6"/>
      <c r="C4" s="202" t="s">
        <v>31</v>
      </c>
      <c r="D4" s="205">
        <f>D3+'①収入（社会連携活動助成A）'!F21</f>
        <v>0</v>
      </c>
      <c r="E4" s="6"/>
      <c r="F4" s="6"/>
      <c r="G4" s="18"/>
      <c r="H4" s="18"/>
    </row>
    <row r="5" spans="1:8" ht="14.45" thickBot="1">
      <c r="A5" s="4"/>
      <c r="B5" s="6"/>
      <c r="C5" s="170" t="s">
        <v>31</v>
      </c>
      <c r="D5" s="201">
        <f>MIN(D4,1000000)</f>
        <v>0</v>
      </c>
      <c r="E5" s="6"/>
      <c r="F5" s="6"/>
      <c r="G5" s="18"/>
      <c r="H5" s="18"/>
    </row>
    <row r="6" spans="1:8" ht="14.1" thickBot="1">
      <c r="A6" s="4"/>
      <c r="B6" s="6"/>
      <c r="C6" s="36" t="s">
        <v>32</v>
      </c>
      <c r="D6" s="6"/>
      <c r="E6" s="6"/>
      <c r="F6" s="6"/>
      <c r="G6" s="18"/>
      <c r="H6" s="18"/>
    </row>
    <row r="7" spans="1:8" ht="50.1" customHeight="1">
      <c r="A7" s="4"/>
      <c r="B7" s="238" t="s">
        <v>33</v>
      </c>
      <c r="C7" s="239"/>
      <c r="D7" s="200" t="s">
        <v>34</v>
      </c>
      <c r="E7" s="118" t="s">
        <v>35</v>
      </c>
      <c r="F7" s="119" t="s">
        <v>36</v>
      </c>
      <c r="G7" s="120" t="s">
        <v>13</v>
      </c>
      <c r="H7" s="121" t="s">
        <v>37</v>
      </c>
    </row>
    <row r="8" spans="1:8">
      <c r="A8" s="4"/>
      <c r="B8" s="227" t="s">
        <v>38</v>
      </c>
      <c r="C8" s="19" t="s">
        <v>39</v>
      </c>
      <c r="D8" s="84"/>
      <c r="E8" s="85"/>
      <c r="F8" s="86"/>
      <c r="G8" s="155"/>
      <c r="H8" s="151">
        <v>0</v>
      </c>
    </row>
    <row r="9" spans="1:8">
      <c r="A9" s="4"/>
      <c r="B9" s="236"/>
      <c r="C9" s="20"/>
      <c r="D9" s="87"/>
      <c r="E9" s="88"/>
      <c r="F9" s="89"/>
      <c r="G9" s="155"/>
      <c r="H9" s="152">
        <v>0</v>
      </c>
    </row>
    <row r="10" spans="1:8">
      <c r="A10" s="4"/>
      <c r="B10" s="236"/>
      <c r="C10" s="21" t="s">
        <v>40</v>
      </c>
      <c r="D10" s="84"/>
      <c r="E10" s="85"/>
      <c r="F10" s="86"/>
      <c r="G10" s="155"/>
      <c r="H10" s="151">
        <v>0</v>
      </c>
    </row>
    <row r="11" spans="1:8">
      <c r="A11" s="4"/>
      <c r="B11" s="236"/>
      <c r="C11" s="22"/>
      <c r="D11" s="87"/>
      <c r="E11" s="88"/>
      <c r="F11" s="89"/>
      <c r="G11" s="155"/>
      <c r="H11" s="152">
        <v>0</v>
      </c>
    </row>
    <row r="12" spans="1:8">
      <c r="A12" s="4"/>
      <c r="B12" s="236"/>
      <c r="C12" s="23" t="s">
        <v>41</v>
      </c>
      <c r="D12" s="84"/>
      <c r="E12" s="85"/>
      <c r="F12" s="86"/>
      <c r="G12" s="155"/>
      <c r="H12" s="151">
        <v>0</v>
      </c>
    </row>
    <row r="13" spans="1:8">
      <c r="A13" s="4"/>
      <c r="B13" s="236"/>
      <c r="C13" s="22"/>
      <c r="D13" s="87"/>
      <c r="E13" s="88"/>
      <c r="F13" s="90"/>
      <c r="G13" s="155"/>
      <c r="H13" s="152">
        <v>0</v>
      </c>
    </row>
    <row r="14" spans="1:8">
      <c r="A14" s="4"/>
      <c r="B14" s="236"/>
      <c r="C14" s="24" t="s">
        <v>42</v>
      </c>
      <c r="D14" s="91"/>
      <c r="E14" s="92"/>
      <c r="F14" s="93"/>
      <c r="G14" s="155"/>
      <c r="H14" s="153">
        <v>0</v>
      </c>
    </row>
    <row r="15" spans="1:8">
      <c r="A15" s="4"/>
      <c r="B15" s="236"/>
      <c r="C15" s="24"/>
      <c r="D15" s="87"/>
      <c r="E15" s="88"/>
      <c r="F15" s="89"/>
      <c r="G15" s="155"/>
      <c r="H15" s="152">
        <v>0</v>
      </c>
    </row>
    <row r="16" spans="1:8">
      <c r="A16" s="4"/>
      <c r="B16" s="236"/>
      <c r="C16" s="25" t="s">
        <v>43</v>
      </c>
      <c r="D16" s="84"/>
      <c r="E16" s="85"/>
      <c r="F16" s="94"/>
      <c r="G16" s="155"/>
      <c r="H16" s="151">
        <v>0</v>
      </c>
    </row>
    <row r="17" spans="1:8">
      <c r="A17" s="4"/>
      <c r="B17" s="236"/>
      <c r="C17" s="26"/>
      <c r="D17" s="87"/>
      <c r="E17" s="88"/>
      <c r="F17" s="89"/>
      <c r="G17" s="155"/>
      <c r="H17" s="152">
        <v>0</v>
      </c>
    </row>
    <row r="18" spans="1:8">
      <c r="A18" s="4"/>
      <c r="B18" s="236"/>
      <c r="C18" s="27" t="s">
        <v>44</v>
      </c>
      <c r="D18" s="95"/>
      <c r="E18" s="96"/>
      <c r="F18" s="86"/>
      <c r="G18" s="156"/>
      <c r="H18" s="151">
        <v>0</v>
      </c>
    </row>
    <row r="19" spans="1:8">
      <c r="A19" s="4"/>
      <c r="B19" s="236"/>
      <c r="C19" s="28"/>
      <c r="D19" s="87"/>
      <c r="E19" s="88"/>
      <c r="F19" s="90"/>
      <c r="G19" s="155"/>
      <c r="H19" s="152">
        <v>0</v>
      </c>
    </row>
    <row r="20" spans="1:8">
      <c r="A20" s="4"/>
      <c r="B20" s="236"/>
      <c r="C20" s="24" t="s">
        <v>45</v>
      </c>
      <c r="D20" s="98"/>
      <c r="E20" s="99"/>
      <c r="F20" s="100"/>
      <c r="G20" s="155"/>
      <c r="H20" s="153">
        <v>0</v>
      </c>
    </row>
    <row r="21" spans="1:8">
      <c r="A21" s="4"/>
      <c r="B21" s="236"/>
      <c r="C21" s="24"/>
      <c r="D21" s="98"/>
      <c r="E21" s="99"/>
      <c r="F21" s="100"/>
      <c r="G21" s="155"/>
      <c r="H21" s="152">
        <v>0</v>
      </c>
    </row>
    <row r="22" spans="1:8">
      <c r="A22" s="4"/>
      <c r="B22" s="236"/>
      <c r="C22" s="25" t="s">
        <v>46</v>
      </c>
      <c r="D22" s="95"/>
      <c r="E22" s="99"/>
      <c r="F22" s="100"/>
      <c r="G22" s="156"/>
      <c r="H22" s="151">
        <v>0</v>
      </c>
    </row>
    <row r="23" spans="1:8">
      <c r="A23" s="4"/>
      <c r="B23" s="236"/>
      <c r="C23" s="26"/>
      <c r="D23" s="87"/>
      <c r="E23" s="88"/>
      <c r="F23" s="89"/>
      <c r="G23" s="155"/>
      <c r="H23" s="152">
        <v>0</v>
      </c>
    </row>
    <row r="24" spans="1:8">
      <c r="A24" s="4"/>
      <c r="B24" s="236"/>
      <c r="C24" s="27" t="s">
        <v>47</v>
      </c>
      <c r="D24" s="84"/>
      <c r="E24" s="85"/>
      <c r="F24" s="86"/>
      <c r="G24" s="155"/>
      <c r="H24" s="151">
        <v>0</v>
      </c>
    </row>
    <row r="25" spans="1:8">
      <c r="A25" s="4"/>
      <c r="B25" s="236"/>
      <c r="C25" s="35"/>
      <c r="D25" s="87"/>
      <c r="E25" s="88"/>
      <c r="F25" s="89"/>
      <c r="G25" s="155"/>
      <c r="H25" s="152">
        <v>0</v>
      </c>
    </row>
    <row r="26" spans="1:8">
      <c r="A26" s="4"/>
      <c r="B26" s="236"/>
      <c r="C26" s="29" t="s">
        <v>48</v>
      </c>
      <c r="D26" s="84"/>
      <c r="E26" s="85"/>
      <c r="F26" s="86"/>
      <c r="G26" s="155"/>
      <c r="H26" s="151">
        <v>0</v>
      </c>
    </row>
    <row r="27" spans="1:8">
      <c r="A27" s="4"/>
      <c r="B27" s="236"/>
      <c r="C27" s="30" t="s">
        <v>49</v>
      </c>
      <c r="D27" s="87"/>
      <c r="E27" s="88"/>
      <c r="F27" s="89"/>
      <c r="G27" s="155"/>
      <c r="H27" s="152">
        <v>0</v>
      </c>
    </row>
    <row r="28" spans="1:8">
      <c r="A28" s="4"/>
      <c r="B28" s="236"/>
      <c r="C28" s="31"/>
      <c r="D28" s="84"/>
      <c r="E28" s="85"/>
      <c r="F28" s="86"/>
      <c r="G28" s="155"/>
      <c r="H28" s="151">
        <v>0</v>
      </c>
    </row>
    <row r="29" spans="1:8">
      <c r="A29" s="4"/>
      <c r="B29" s="237"/>
      <c r="C29" s="32"/>
      <c r="D29" s="101"/>
      <c r="E29" s="102"/>
      <c r="F29" s="103"/>
      <c r="G29" s="155"/>
      <c r="H29" s="154">
        <v>0</v>
      </c>
    </row>
    <row r="30" spans="1:8" ht="19.350000000000001" customHeight="1">
      <c r="A30" s="4"/>
      <c r="B30" s="171" t="s">
        <v>50</v>
      </c>
      <c r="C30" s="163"/>
      <c r="D30" s="164"/>
      <c r="E30" s="164"/>
      <c r="F30" s="165"/>
      <c r="G30" s="192">
        <f>SUM(G8:G29)</f>
        <v>0</v>
      </c>
      <c r="H30" s="196">
        <f>SUM(H8:H29)</f>
        <v>0</v>
      </c>
    </row>
    <row r="31" spans="1:8" ht="14.1">
      <c r="A31" s="4"/>
      <c r="B31" s="166"/>
      <c r="C31" s="167"/>
      <c r="D31" s="168"/>
      <c r="E31" s="168"/>
      <c r="F31" s="169"/>
      <c r="G31" s="174"/>
      <c r="H31" s="33"/>
    </row>
    <row r="32" spans="1:8" ht="21.6" customHeight="1">
      <c r="A32" s="3"/>
      <c r="B32" s="250" t="s">
        <v>51</v>
      </c>
      <c r="C32" s="251"/>
      <c r="D32" s="251"/>
      <c r="E32" s="251"/>
      <c r="F32" s="252"/>
      <c r="G32" s="191">
        <f>'①収入（社会連携活動助成A）'!F23</f>
        <v>0</v>
      </c>
      <c r="H32" s="117"/>
    </row>
    <row r="33" spans="1:8">
      <c r="A33" s="4"/>
      <c r="B33" s="6" t="s">
        <v>52</v>
      </c>
      <c r="C33" s="6"/>
      <c r="D33" s="6"/>
      <c r="E33" s="6"/>
      <c r="F33" s="6"/>
      <c r="G33" s="34" t="b">
        <f>G32=G30</f>
        <v>1</v>
      </c>
      <c r="H33" s="18"/>
    </row>
  </sheetData>
  <sheetProtection sheet="1" objects="1" scenarios="1" insertColumns="0" insertRows="0" deleteColumns="0" deleteRows="0"/>
  <mergeCells count="3">
    <mergeCell ref="B8:B29"/>
    <mergeCell ref="B32:F32"/>
    <mergeCell ref="B7:C7"/>
  </mergeCells>
  <phoneticPr fontId="2"/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E1A6C-FBAA-4991-9F05-A5E22FE36F28}">
  <sheetPr>
    <tabColor theme="9"/>
  </sheetPr>
  <dimension ref="B1:F23"/>
  <sheetViews>
    <sheetView showGridLines="0" view="pageBreakPreview" topLeftCell="R1" zoomScale="110" zoomScaleNormal="100" zoomScaleSheetLayoutView="110" workbookViewId="0">
      <selection activeCell="D4" sqref="D4:E4"/>
    </sheetView>
  </sheetViews>
  <sheetFormatPr defaultColWidth="8.625" defaultRowHeight="13.5"/>
  <cols>
    <col min="1" max="1" width="3.875" style="1" customWidth="1"/>
    <col min="2" max="2" width="7.625" style="1" customWidth="1"/>
    <col min="3" max="3" width="13.25" style="1" customWidth="1"/>
    <col min="4" max="4" width="23.625" style="1" customWidth="1"/>
    <col min="5" max="5" width="29.125" style="1" customWidth="1"/>
    <col min="6" max="6" width="16.375" style="2" customWidth="1"/>
    <col min="7" max="7" width="3.875" style="1" customWidth="1"/>
    <col min="8" max="16384" width="8.625" style="1"/>
  </cols>
  <sheetData>
    <row r="1" spans="2:6">
      <c r="B1" s="6" t="s">
        <v>53</v>
      </c>
      <c r="C1" s="4"/>
      <c r="D1" s="4"/>
      <c r="E1" s="4"/>
      <c r="F1" s="5"/>
    </row>
    <row r="2" spans="2:6">
      <c r="B2" s="4"/>
      <c r="C2" s="4"/>
      <c r="D2" s="4"/>
      <c r="E2" s="4"/>
      <c r="F2" s="5"/>
    </row>
    <row r="3" spans="2:6">
      <c r="B3" s="123" t="s">
        <v>12</v>
      </c>
      <c r="C3" s="124"/>
      <c r="D3" s="125"/>
      <c r="E3" s="126"/>
      <c r="F3" s="127" t="s">
        <v>13</v>
      </c>
    </row>
    <row r="4" spans="2:6" ht="38.1" customHeight="1">
      <c r="B4" s="227" t="s">
        <v>14</v>
      </c>
      <c r="C4" s="7" t="s">
        <v>15</v>
      </c>
      <c r="D4" s="240" t="s">
        <v>16</v>
      </c>
      <c r="E4" s="253"/>
      <c r="F4" s="186">
        <f>'②支出（社会連携活動助成A_継続採択者用)'!D4</f>
        <v>0</v>
      </c>
    </row>
    <row r="5" spans="2:6" ht="13.5" customHeight="1">
      <c r="B5" s="228"/>
      <c r="C5" s="8" t="s">
        <v>17</v>
      </c>
      <c r="D5" s="9" t="s">
        <v>18</v>
      </c>
      <c r="E5" s="104"/>
      <c r="F5" s="144"/>
    </row>
    <row r="6" spans="2:6">
      <c r="B6" s="228"/>
      <c r="C6" s="8"/>
      <c r="D6" s="9"/>
      <c r="E6" s="105"/>
      <c r="F6" s="145"/>
    </row>
    <row r="7" spans="2:6">
      <c r="B7" s="228"/>
      <c r="C7" s="8"/>
      <c r="D7" s="9"/>
      <c r="E7" s="105"/>
      <c r="F7" s="145"/>
    </row>
    <row r="8" spans="2:6" ht="14.1" thickBot="1">
      <c r="B8" s="228"/>
      <c r="C8" s="8"/>
      <c r="D8" s="9"/>
      <c r="E8" s="106"/>
      <c r="F8" s="146"/>
    </row>
    <row r="9" spans="2:6" ht="14.1" thickTop="1">
      <c r="B9" s="228"/>
      <c r="C9" s="8"/>
      <c r="D9" s="10"/>
      <c r="E9" s="184" t="s">
        <v>19</v>
      </c>
      <c r="F9" s="187">
        <f>SUM(F5:F8)</f>
        <v>0</v>
      </c>
    </row>
    <row r="10" spans="2:6" ht="13.5" customHeight="1">
      <c r="B10" s="228"/>
      <c r="C10" s="8"/>
      <c r="D10" s="11" t="s">
        <v>20</v>
      </c>
      <c r="E10" s="107"/>
      <c r="F10" s="147"/>
    </row>
    <row r="11" spans="2:6">
      <c r="B11" s="228"/>
      <c r="C11" s="8"/>
      <c r="D11" s="9"/>
      <c r="E11" s="105"/>
      <c r="F11" s="145"/>
    </row>
    <row r="12" spans="2:6">
      <c r="B12" s="228"/>
      <c r="C12" s="8"/>
      <c r="D12" s="9"/>
      <c r="E12" s="105"/>
      <c r="F12" s="145"/>
    </row>
    <row r="13" spans="2:6" ht="14.1" thickBot="1">
      <c r="B13" s="228"/>
      <c r="C13" s="8"/>
      <c r="D13" s="9"/>
      <c r="E13" s="106"/>
      <c r="F13" s="146"/>
    </row>
    <row r="14" spans="2:6" ht="14.1" thickTop="1">
      <c r="B14" s="228"/>
      <c r="C14" s="8"/>
      <c r="D14" s="12"/>
      <c r="E14" s="184" t="s">
        <v>21</v>
      </c>
      <c r="F14" s="187">
        <f>SUM(F10:F13)</f>
        <v>0</v>
      </c>
    </row>
    <row r="15" spans="2:6">
      <c r="B15" s="228"/>
      <c r="C15" s="6"/>
      <c r="D15" s="13" t="s">
        <v>22</v>
      </c>
      <c r="E15" s="108"/>
      <c r="F15" s="147"/>
    </row>
    <row r="16" spans="2:6">
      <c r="B16" s="228"/>
      <c r="C16" s="6"/>
      <c r="D16" s="14"/>
      <c r="E16" s="109"/>
      <c r="F16" s="148"/>
    </row>
    <row r="17" spans="2:6" ht="14.1" thickBot="1">
      <c r="B17" s="228"/>
      <c r="C17" s="6"/>
      <c r="D17" s="14"/>
      <c r="E17" s="110"/>
      <c r="F17" s="149"/>
    </row>
    <row r="18" spans="2:6" ht="14.45" thickTop="1" thickBot="1">
      <c r="B18" s="228"/>
      <c r="C18" s="6"/>
      <c r="D18" s="15"/>
      <c r="E18" s="185" t="s">
        <v>23</v>
      </c>
      <c r="F18" s="188">
        <f>SUM(F15:F17)</f>
        <v>0</v>
      </c>
    </row>
    <row r="19" spans="2:6" ht="14.45" thickTop="1" thickBot="1">
      <c r="B19" s="228"/>
      <c r="C19" s="16"/>
      <c r="D19" s="17" t="s">
        <v>24</v>
      </c>
      <c r="E19" s="111"/>
      <c r="F19" s="150"/>
    </row>
    <row r="20" spans="2:6" ht="14.45" thickTop="1" thickBot="1">
      <c r="B20" s="228"/>
      <c r="C20" s="230" t="s">
        <v>25</v>
      </c>
      <c r="D20" s="231"/>
      <c r="E20" s="232"/>
      <c r="F20" s="189">
        <f>F4+F9+F14+F18+F19</f>
        <v>0</v>
      </c>
    </row>
    <row r="21" spans="2:6" ht="28.35" customHeight="1" thickTop="1">
      <c r="B21" s="233" t="s">
        <v>26</v>
      </c>
      <c r="C21" s="234"/>
      <c r="D21" s="234"/>
      <c r="E21" s="235"/>
      <c r="F21" s="190">
        <f>'②支出（社会連携活動助成A_継続採択者用)'!G32-'②収入（社会連携活動助成A_継続申請者用)'!F20</f>
        <v>0</v>
      </c>
    </row>
    <row r="22" spans="2:6">
      <c r="F22" s="175"/>
    </row>
    <row r="23" spans="2:6" ht="18.95">
      <c r="E23" s="122" t="s">
        <v>27</v>
      </c>
      <c r="F23" s="176">
        <f>F20+F21</f>
        <v>0</v>
      </c>
    </row>
  </sheetData>
  <sheetProtection sheet="1" objects="1" scenarios="1" insertColumns="0" insertRows="0" deleteColumns="0" deleteRows="0"/>
  <mergeCells count="4">
    <mergeCell ref="B4:B20"/>
    <mergeCell ref="D4:E4"/>
    <mergeCell ref="C20:E20"/>
    <mergeCell ref="B21:E21"/>
  </mergeCells>
  <phoneticPr fontId="2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4E178-13F3-416D-9AC5-5C044399AB21}">
  <sheetPr>
    <tabColor theme="9"/>
    <pageSetUpPr fitToPage="1"/>
  </sheetPr>
  <dimension ref="A1:H35"/>
  <sheetViews>
    <sheetView showGridLines="0" tabSelected="1" view="pageBreakPreview" zoomScale="90" zoomScaleNormal="100" zoomScaleSheetLayoutView="90" workbookViewId="0">
      <selection activeCell="C8" sqref="C8"/>
    </sheetView>
  </sheetViews>
  <sheetFormatPr defaultColWidth="8.625" defaultRowHeight="13.5"/>
  <cols>
    <col min="1" max="1" width="3.875" style="1" customWidth="1"/>
    <col min="2" max="2" width="8" style="1" customWidth="1"/>
    <col min="3" max="3" width="19.375" style="1" customWidth="1"/>
    <col min="4" max="4" width="30.375" style="1" customWidth="1"/>
    <col min="5" max="5" width="26.5" style="1" customWidth="1"/>
    <col min="6" max="6" width="17.125" style="1" customWidth="1"/>
    <col min="7" max="7" width="15.75" style="2" customWidth="1"/>
    <col min="8" max="8" width="21.875" style="2" customWidth="1"/>
    <col min="9" max="9" width="3.875" style="1" customWidth="1"/>
    <col min="10" max="16384" width="8.625" style="1"/>
  </cols>
  <sheetData>
    <row r="1" spans="1:8">
      <c r="A1" s="4"/>
      <c r="B1" s="6" t="s">
        <v>54</v>
      </c>
      <c r="C1" s="6"/>
      <c r="D1" s="226"/>
      <c r="E1" s="6"/>
      <c r="F1" s="6"/>
      <c r="G1" s="18"/>
      <c r="H1" s="18"/>
    </row>
    <row r="2" spans="1:8" ht="14.1" thickBot="1">
      <c r="A2" s="4"/>
      <c r="B2" s="6"/>
      <c r="C2" s="6"/>
      <c r="D2" s="6"/>
      <c r="E2" s="6"/>
      <c r="F2" s="6"/>
      <c r="G2" s="18"/>
      <c r="H2" s="18"/>
    </row>
    <row r="3" spans="1:8" ht="14.45" thickBot="1">
      <c r="A3" s="4"/>
      <c r="B3" s="6"/>
      <c r="C3" s="223" t="s">
        <v>29</v>
      </c>
      <c r="D3" s="172">
        <f>G32</f>
        <v>0</v>
      </c>
      <c r="E3" s="6" t="s">
        <v>55</v>
      </c>
      <c r="F3" s="6"/>
      <c r="G3" s="18"/>
      <c r="H3" s="18"/>
    </row>
    <row r="4" spans="1:8" ht="14.45" thickBot="1">
      <c r="A4" s="4"/>
      <c r="B4" s="6"/>
      <c r="C4" s="224" t="s">
        <v>56</v>
      </c>
      <c r="D4" s="203">
        <f>MIN(D3*0.9, 1000000)</f>
        <v>0</v>
      </c>
      <c r="F4" s="6"/>
      <c r="G4" s="18"/>
      <c r="H4" s="18"/>
    </row>
    <row r="5" spans="1:8" ht="14.45" thickBot="1">
      <c r="A5" s="4"/>
      <c r="B5" s="6"/>
      <c r="C5" s="224" t="s">
        <v>57</v>
      </c>
      <c r="D5" s="225">
        <f>'②収入（社会連携活動助成A_継続申請者用)'!F21+'②支出（社会連携活動助成A_継続採択者用)'!D4</f>
        <v>0</v>
      </c>
      <c r="E5" s="6"/>
      <c r="F5" s="6"/>
      <c r="G5" s="18"/>
      <c r="H5" s="18"/>
    </row>
    <row r="6" spans="1:8" ht="14.45" thickBot="1">
      <c r="A6" s="4"/>
      <c r="B6" s="6"/>
      <c r="C6" s="222" t="s">
        <v>56</v>
      </c>
      <c r="D6" s="172">
        <f>MIN(D5*0.9,1000000)</f>
        <v>0</v>
      </c>
      <c r="E6" s="6" t="s">
        <v>55</v>
      </c>
      <c r="F6" s="6"/>
      <c r="G6" s="18"/>
      <c r="H6" s="18"/>
    </row>
    <row r="7" spans="1:8">
      <c r="A7" s="4"/>
      <c r="B7" s="6"/>
      <c r="C7" s="36" t="s">
        <v>58</v>
      </c>
      <c r="D7" s="6"/>
      <c r="E7" s="6"/>
      <c r="F7" s="6"/>
      <c r="G7" s="18"/>
      <c r="H7" s="18"/>
    </row>
    <row r="8" spans="1:8" ht="14.1" thickBot="1">
      <c r="A8" s="4"/>
      <c r="B8" s="6"/>
      <c r="C8" s="6"/>
      <c r="D8" s="6"/>
      <c r="E8" s="6"/>
      <c r="F8" s="6"/>
      <c r="G8" s="18"/>
      <c r="H8" s="18"/>
    </row>
    <row r="9" spans="1:8" ht="50.1" customHeight="1">
      <c r="A9" s="4"/>
      <c r="B9" s="238" t="s">
        <v>33</v>
      </c>
      <c r="C9" s="239"/>
      <c r="D9" s="200" t="s">
        <v>34</v>
      </c>
      <c r="E9" s="118" t="s">
        <v>35</v>
      </c>
      <c r="F9" s="119" t="s">
        <v>36</v>
      </c>
      <c r="G9" s="120" t="s">
        <v>13</v>
      </c>
      <c r="H9" s="121" t="s">
        <v>37</v>
      </c>
    </row>
    <row r="10" spans="1:8">
      <c r="A10" s="4"/>
      <c r="B10" s="227" t="s">
        <v>38</v>
      </c>
      <c r="C10" s="19" t="s">
        <v>39</v>
      </c>
      <c r="D10" s="84"/>
      <c r="E10" s="85"/>
      <c r="F10" s="86"/>
      <c r="G10" s="86"/>
      <c r="H10" s="151">
        <v>0</v>
      </c>
    </row>
    <row r="11" spans="1:8">
      <c r="A11" s="4"/>
      <c r="B11" s="236"/>
      <c r="C11" s="20"/>
      <c r="D11" s="87"/>
      <c r="E11" s="88"/>
      <c r="F11" s="89"/>
      <c r="G11" s="86"/>
      <c r="H11" s="152">
        <v>0</v>
      </c>
    </row>
    <row r="12" spans="1:8">
      <c r="A12" s="4"/>
      <c r="B12" s="236"/>
      <c r="C12" s="21" t="s">
        <v>40</v>
      </c>
      <c r="D12" s="84"/>
      <c r="E12" s="85"/>
      <c r="F12" s="86"/>
      <c r="G12" s="86"/>
      <c r="H12" s="151">
        <v>0</v>
      </c>
    </row>
    <row r="13" spans="1:8">
      <c r="A13" s="4"/>
      <c r="B13" s="236"/>
      <c r="C13" s="22"/>
      <c r="D13" s="87"/>
      <c r="E13" s="88"/>
      <c r="F13" s="89"/>
      <c r="G13" s="86"/>
      <c r="H13" s="152">
        <v>0</v>
      </c>
    </row>
    <row r="14" spans="1:8">
      <c r="A14" s="4"/>
      <c r="B14" s="236"/>
      <c r="C14" s="23" t="s">
        <v>41</v>
      </c>
      <c r="D14" s="84"/>
      <c r="E14" s="85"/>
      <c r="F14" s="86"/>
      <c r="G14" s="86"/>
      <c r="H14" s="151">
        <v>0</v>
      </c>
    </row>
    <row r="15" spans="1:8">
      <c r="A15" s="4"/>
      <c r="B15" s="236"/>
      <c r="C15" s="22"/>
      <c r="D15" s="87"/>
      <c r="E15" s="88"/>
      <c r="F15" s="90"/>
      <c r="G15" s="86"/>
      <c r="H15" s="152">
        <v>0</v>
      </c>
    </row>
    <row r="16" spans="1:8">
      <c r="A16" s="4"/>
      <c r="B16" s="236"/>
      <c r="C16" s="24" t="s">
        <v>42</v>
      </c>
      <c r="D16" s="91"/>
      <c r="E16" s="92"/>
      <c r="F16" s="93"/>
      <c r="G16" s="86"/>
      <c r="H16" s="153">
        <v>0</v>
      </c>
    </row>
    <row r="17" spans="1:8">
      <c r="A17" s="4"/>
      <c r="B17" s="236"/>
      <c r="C17" s="24"/>
      <c r="D17" s="87"/>
      <c r="E17" s="88"/>
      <c r="F17" s="89"/>
      <c r="G17" s="86"/>
      <c r="H17" s="152">
        <v>0</v>
      </c>
    </row>
    <row r="18" spans="1:8">
      <c r="A18" s="4"/>
      <c r="B18" s="236"/>
      <c r="C18" s="25" t="s">
        <v>43</v>
      </c>
      <c r="D18" s="84"/>
      <c r="E18" s="85"/>
      <c r="F18" s="94"/>
      <c r="G18" s="86"/>
      <c r="H18" s="151">
        <v>0</v>
      </c>
    </row>
    <row r="19" spans="1:8">
      <c r="A19" s="4"/>
      <c r="B19" s="236"/>
      <c r="C19" s="26"/>
      <c r="D19" s="87"/>
      <c r="E19" s="88"/>
      <c r="F19" s="89"/>
      <c r="G19" s="86"/>
      <c r="H19" s="152">
        <v>0</v>
      </c>
    </row>
    <row r="20" spans="1:8">
      <c r="A20" s="4"/>
      <c r="B20" s="236"/>
      <c r="C20" s="27" t="s">
        <v>44</v>
      </c>
      <c r="D20" s="95"/>
      <c r="E20" s="96"/>
      <c r="F20" s="86"/>
      <c r="G20" s="97"/>
      <c r="H20" s="151">
        <v>0</v>
      </c>
    </row>
    <row r="21" spans="1:8">
      <c r="A21" s="4"/>
      <c r="B21" s="236"/>
      <c r="C21" s="28"/>
      <c r="D21" s="87"/>
      <c r="E21" s="88"/>
      <c r="F21" s="90"/>
      <c r="G21" s="86"/>
      <c r="H21" s="152">
        <v>0</v>
      </c>
    </row>
    <row r="22" spans="1:8">
      <c r="A22" s="4"/>
      <c r="B22" s="236"/>
      <c r="C22" s="24" t="s">
        <v>45</v>
      </c>
      <c r="D22" s="98"/>
      <c r="E22" s="99"/>
      <c r="F22" s="100"/>
      <c r="G22" s="86"/>
      <c r="H22" s="153">
        <v>0</v>
      </c>
    </row>
    <row r="23" spans="1:8">
      <c r="A23" s="4"/>
      <c r="B23" s="236"/>
      <c r="C23" s="24"/>
      <c r="D23" s="98"/>
      <c r="E23" s="99"/>
      <c r="F23" s="100"/>
      <c r="G23" s="86"/>
      <c r="H23" s="152">
        <v>0</v>
      </c>
    </row>
    <row r="24" spans="1:8">
      <c r="A24" s="4"/>
      <c r="B24" s="236"/>
      <c r="C24" s="25" t="s">
        <v>46</v>
      </c>
      <c r="D24" s="95"/>
      <c r="E24" s="99"/>
      <c r="F24" s="100"/>
      <c r="G24" s="97"/>
      <c r="H24" s="151">
        <v>0</v>
      </c>
    </row>
    <row r="25" spans="1:8">
      <c r="A25" s="4"/>
      <c r="B25" s="236"/>
      <c r="C25" s="26"/>
      <c r="D25" s="87"/>
      <c r="E25" s="88"/>
      <c r="F25" s="89"/>
      <c r="G25" s="86"/>
      <c r="H25" s="152">
        <v>0</v>
      </c>
    </row>
    <row r="26" spans="1:8">
      <c r="A26" s="4"/>
      <c r="B26" s="236"/>
      <c r="C26" s="27" t="s">
        <v>47</v>
      </c>
      <c r="D26" s="84"/>
      <c r="E26" s="85"/>
      <c r="F26" s="86"/>
      <c r="G26" s="86"/>
      <c r="H26" s="151">
        <v>0</v>
      </c>
    </row>
    <row r="27" spans="1:8">
      <c r="A27" s="4"/>
      <c r="B27" s="236"/>
      <c r="C27" s="35"/>
      <c r="D27" s="87"/>
      <c r="E27" s="88"/>
      <c r="F27" s="89"/>
      <c r="G27" s="86"/>
      <c r="H27" s="152">
        <v>0</v>
      </c>
    </row>
    <row r="28" spans="1:8">
      <c r="A28" s="4"/>
      <c r="B28" s="236"/>
      <c r="C28" s="29" t="s">
        <v>48</v>
      </c>
      <c r="D28" s="84"/>
      <c r="E28" s="85"/>
      <c r="F28" s="86"/>
      <c r="G28" s="86"/>
      <c r="H28" s="151">
        <v>0</v>
      </c>
    </row>
    <row r="29" spans="1:8">
      <c r="A29" s="4"/>
      <c r="B29" s="236"/>
      <c r="C29" s="30" t="s">
        <v>49</v>
      </c>
      <c r="D29" s="87"/>
      <c r="E29" s="88"/>
      <c r="F29" s="89"/>
      <c r="G29" s="86"/>
      <c r="H29" s="152">
        <v>0</v>
      </c>
    </row>
    <row r="30" spans="1:8">
      <c r="A30" s="4"/>
      <c r="B30" s="236"/>
      <c r="C30" s="31"/>
      <c r="D30" s="84"/>
      <c r="E30" s="85"/>
      <c r="F30" s="86"/>
      <c r="G30" s="86"/>
      <c r="H30" s="151">
        <v>0</v>
      </c>
    </row>
    <row r="31" spans="1:8" ht="14.1" thickBot="1">
      <c r="A31" s="4"/>
      <c r="B31" s="237"/>
      <c r="C31" s="32"/>
      <c r="D31" s="101"/>
      <c r="E31" s="102"/>
      <c r="F31" s="103"/>
      <c r="G31" s="86"/>
      <c r="H31" s="154">
        <v>0</v>
      </c>
    </row>
    <row r="32" spans="1:8" ht="15" thickTop="1" thickBot="1">
      <c r="A32" s="4"/>
      <c r="B32" s="177" t="s">
        <v>50</v>
      </c>
      <c r="C32" s="178"/>
      <c r="D32" s="179"/>
      <c r="E32" s="179"/>
      <c r="F32" s="180"/>
      <c r="G32" s="192">
        <f>SUM(G10:G31)</f>
        <v>0</v>
      </c>
      <c r="H32" s="196">
        <f>SUM(H10:H31)</f>
        <v>0</v>
      </c>
    </row>
    <row r="33" spans="1:8" ht="14.1">
      <c r="A33" s="4"/>
      <c r="B33" s="181"/>
      <c r="C33" s="182"/>
      <c r="D33" s="181"/>
      <c r="E33" s="181"/>
      <c r="F33" s="183"/>
      <c r="G33" s="174"/>
      <c r="H33" s="33"/>
    </row>
    <row r="34" spans="1:8" ht="14.1">
      <c r="A34" s="3"/>
      <c r="B34" s="254" t="s">
        <v>51</v>
      </c>
      <c r="C34" s="255"/>
      <c r="D34" s="255"/>
      <c r="E34" s="255"/>
      <c r="F34" s="256"/>
      <c r="G34" s="191">
        <f>'②収入（社会連携活動助成A_継続申請者用)'!F23</f>
        <v>0</v>
      </c>
      <c r="H34" s="117" t="s">
        <v>59</v>
      </c>
    </row>
    <row r="35" spans="1:8">
      <c r="A35" s="4"/>
      <c r="B35" s="6" t="s">
        <v>52</v>
      </c>
      <c r="C35" s="6"/>
      <c r="D35" s="6"/>
      <c r="E35" s="6"/>
      <c r="F35" s="6"/>
      <c r="G35" s="34" t="b">
        <f>G34=G32</f>
        <v>1</v>
      </c>
      <c r="H35" s="18"/>
    </row>
  </sheetData>
  <sheetProtection sheet="1" objects="1" scenarios="1" insertColumns="0" insertRows="0" deleteColumns="0" deleteRows="0"/>
  <mergeCells count="3">
    <mergeCell ref="B9:C9"/>
    <mergeCell ref="B10:B31"/>
    <mergeCell ref="B34:F34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D6DB-2D8E-4868-8A7F-14FD9B678290}">
  <sheetPr>
    <tabColor theme="4"/>
  </sheetPr>
  <dimension ref="B1:F23"/>
  <sheetViews>
    <sheetView showGridLines="0" view="pageBreakPreview" zoomScale="85" zoomScaleNormal="100" zoomScaleSheetLayoutView="85" workbookViewId="0">
      <selection activeCell="F8" sqref="F8"/>
    </sheetView>
  </sheetViews>
  <sheetFormatPr defaultColWidth="8.625" defaultRowHeight="13.5"/>
  <cols>
    <col min="1" max="1" width="3.875" customWidth="1"/>
    <col min="2" max="2" width="7.625" customWidth="1"/>
    <col min="3" max="3" width="13.25" customWidth="1"/>
    <col min="4" max="4" width="23.625" customWidth="1"/>
    <col min="5" max="5" width="29.125" customWidth="1"/>
    <col min="6" max="6" width="16.375" style="37" customWidth="1"/>
    <col min="7" max="7" width="3.875" customWidth="1"/>
  </cols>
  <sheetData>
    <row r="1" spans="2:6">
      <c r="B1" s="39" t="s">
        <v>60</v>
      </c>
      <c r="C1" s="38"/>
      <c r="D1" s="38"/>
      <c r="E1" s="38"/>
      <c r="F1" s="45"/>
    </row>
    <row r="2" spans="2:6">
      <c r="B2" s="38"/>
      <c r="C2" s="38"/>
      <c r="D2" s="38"/>
      <c r="E2" s="38"/>
      <c r="F2" s="45"/>
    </row>
    <row r="3" spans="2:6">
      <c r="B3" s="128" t="s">
        <v>12</v>
      </c>
      <c r="C3" s="129"/>
      <c r="D3" s="130"/>
      <c r="E3" s="131"/>
      <c r="F3" s="132" t="s">
        <v>13</v>
      </c>
    </row>
    <row r="4" spans="2:6" ht="38.1" customHeight="1">
      <c r="B4" s="241" t="s">
        <v>14</v>
      </c>
      <c r="C4" s="46" t="s">
        <v>15</v>
      </c>
      <c r="D4" s="242" t="s">
        <v>16</v>
      </c>
      <c r="E4" s="257"/>
      <c r="F4" s="193">
        <f>'③支出 (社会連携活動助成B）'!D4</f>
        <v>0</v>
      </c>
    </row>
    <row r="5" spans="2:6" ht="13.5" customHeight="1">
      <c r="B5" s="228"/>
      <c r="C5" s="47" t="s">
        <v>17</v>
      </c>
      <c r="D5" s="48" t="s">
        <v>18</v>
      </c>
      <c r="E5" s="76"/>
      <c r="F5" s="137">
        <v>0</v>
      </c>
    </row>
    <row r="6" spans="2:6">
      <c r="B6" s="228"/>
      <c r="C6" s="47"/>
      <c r="D6" s="48"/>
      <c r="E6" s="77"/>
      <c r="F6" s="138">
        <v>0</v>
      </c>
    </row>
    <row r="7" spans="2:6">
      <c r="B7" s="228"/>
      <c r="C7" s="47"/>
      <c r="D7" s="48"/>
      <c r="E7" s="77"/>
      <c r="F7" s="138">
        <v>0</v>
      </c>
    </row>
    <row r="8" spans="2:6" ht="14.1" thickBot="1">
      <c r="B8" s="228"/>
      <c r="C8" s="47"/>
      <c r="D8" s="48"/>
      <c r="E8" s="78"/>
      <c r="F8" s="139">
        <v>0</v>
      </c>
    </row>
    <row r="9" spans="2:6" ht="14.1" thickTop="1">
      <c r="B9" s="228"/>
      <c r="C9" s="47"/>
      <c r="D9" s="49"/>
      <c r="E9" s="197" t="s">
        <v>19</v>
      </c>
      <c r="F9" s="187">
        <f>SUM(F5:F8)</f>
        <v>0</v>
      </c>
    </row>
    <row r="10" spans="2:6" ht="13.5" customHeight="1">
      <c r="B10" s="228"/>
      <c r="C10" s="47"/>
      <c r="D10" s="50" t="s">
        <v>20</v>
      </c>
      <c r="E10" s="79"/>
      <c r="F10" s="140">
        <v>0</v>
      </c>
    </row>
    <row r="11" spans="2:6">
      <c r="B11" s="228"/>
      <c r="C11" s="47"/>
      <c r="D11" s="48"/>
      <c r="E11" s="77"/>
      <c r="F11" s="138">
        <v>0</v>
      </c>
    </row>
    <row r="12" spans="2:6">
      <c r="B12" s="228"/>
      <c r="C12" s="47"/>
      <c r="D12" s="48"/>
      <c r="E12" s="77"/>
      <c r="F12" s="138">
        <v>0</v>
      </c>
    </row>
    <row r="13" spans="2:6" ht="14.1" thickBot="1">
      <c r="B13" s="228"/>
      <c r="C13" s="47"/>
      <c r="D13" s="48"/>
      <c r="E13" s="78"/>
      <c r="F13" s="139">
        <v>0</v>
      </c>
    </row>
    <row r="14" spans="2:6" ht="14.1" thickTop="1">
      <c r="B14" s="228"/>
      <c r="C14" s="47"/>
      <c r="D14" s="51"/>
      <c r="E14" s="197" t="s">
        <v>21</v>
      </c>
      <c r="F14" s="187">
        <f>SUM(F10:F13)</f>
        <v>0</v>
      </c>
    </row>
    <row r="15" spans="2:6">
      <c r="B15" s="228"/>
      <c r="C15" s="39"/>
      <c r="D15" s="52" t="s">
        <v>22</v>
      </c>
      <c r="E15" s="80"/>
      <c r="F15" s="140">
        <v>0</v>
      </c>
    </row>
    <row r="16" spans="2:6">
      <c r="B16" s="228"/>
      <c r="C16" s="39"/>
      <c r="D16" s="53"/>
      <c r="E16" s="81"/>
      <c r="F16" s="141">
        <v>0</v>
      </c>
    </row>
    <row r="17" spans="2:6" ht="14.1" thickBot="1">
      <c r="B17" s="228"/>
      <c r="C17" s="39"/>
      <c r="D17" s="53"/>
      <c r="E17" s="82"/>
      <c r="F17" s="142">
        <v>0</v>
      </c>
    </row>
    <row r="18" spans="2:6" ht="14.45" thickTop="1" thickBot="1">
      <c r="B18" s="228"/>
      <c r="C18" s="39"/>
      <c r="D18" s="54"/>
      <c r="E18" s="198" t="s">
        <v>23</v>
      </c>
      <c r="F18" s="188">
        <f>SUM(F15:F17)</f>
        <v>0</v>
      </c>
    </row>
    <row r="19" spans="2:6" ht="14.45" thickTop="1" thickBot="1">
      <c r="B19" s="228"/>
      <c r="C19" s="55"/>
      <c r="D19" s="56" t="s">
        <v>24</v>
      </c>
      <c r="E19" s="83"/>
      <c r="F19" s="143">
        <v>0</v>
      </c>
    </row>
    <row r="20" spans="2:6" ht="14.45" thickTop="1" thickBot="1">
      <c r="B20" s="228"/>
      <c r="C20" s="230" t="s">
        <v>25</v>
      </c>
      <c r="D20" s="231"/>
      <c r="E20" s="232"/>
      <c r="F20" s="194">
        <f>F4+F9+F14+F18+F19</f>
        <v>0</v>
      </c>
    </row>
    <row r="21" spans="2:6" ht="28.35" customHeight="1" thickTop="1">
      <c r="B21" s="233" t="s">
        <v>26</v>
      </c>
      <c r="C21" s="234"/>
      <c r="D21" s="234"/>
      <c r="E21" s="235"/>
      <c r="F21" s="195">
        <f>'③支出 (社会連携活動助成B）'!G32-'③収入 （社会連携活動助成B) '!F20</f>
        <v>0</v>
      </c>
    </row>
    <row r="22" spans="2:6">
      <c r="F22" s="175"/>
    </row>
    <row r="23" spans="2:6" ht="18.95">
      <c r="E23" s="122" t="s">
        <v>27</v>
      </c>
      <c r="F23" s="176">
        <f>F20+F21</f>
        <v>0</v>
      </c>
    </row>
  </sheetData>
  <sheetProtection sheet="1" objects="1" scenarios="1" insertColumns="0" insertRows="0" deleteColumns="0" deleteRows="0"/>
  <mergeCells count="4">
    <mergeCell ref="B4:B20"/>
    <mergeCell ref="D4:E4"/>
    <mergeCell ref="C20:E20"/>
    <mergeCell ref="B21:E21"/>
  </mergeCells>
  <phoneticPr fontId="2"/>
  <pageMargins left="0.70866141732283472" right="0.70866141732283472" top="0.74803149606299213" bottom="0.74803149606299213" header="0.31496062992125984" footer="0.31496062992125984"/>
  <pageSetup paperSize="9" scale="12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22B7D-2589-4E58-BA01-8D1786679DA9}">
  <sheetPr>
    <tabColor theme="4"/>
    <pageSetUpPr fitToPage="1"/>
  </sheetPr>
  <dimension ref="A1:H35"/>
  <sheetViews>
    <sheetView showGridLines="0" view="pageBreakPreview" zoomScale="90" zoomScaleNormal="100" zoomScaleSheetLayoutView="90" workbookViewId="0">
      <selection activeCell="K27" sqref="K27"/>
    </sheetView>
  </sheetViews>
  <sheetFormatPr defaultColWidth="8.625" defaultRowHeight="13.5"/>
  <cols>
    <col min="1" max="1" width="3.875" customWidth="1"/>
    <col min="2" max="2" width="8" customWidth="1"/>
    <col min="3" max="3" width="19.375" customWidth="1"/>
    <col min="4" max="4" width="30.375" customWidth="1"/>
    <col min="5" max="5" width="25.25" customWidth="1"/>
    <col min="6" max="6" width="17.875" customWidth="1"/>
    <col min="7" max="7" width="15.75" style="37" customWidth="1"/>
    <col min="8" max="8" width="21" style="37" customWidth="1"/>
    <col min="9" max="9" width="3.875" customWidth="1"/>
  </cols>
  <sheetData>
    <row r="1" spans="1:8">
      <c r="A1" s="38"/>
      <c r="B1" s="39" t="s">
        <v>61</v>
      </c>
      <c r="C1" s="39"/>
      <c r="D1" s="39"/>
      <c r="E1" s="39"/>
      <c r="F1" s="39"/>
      <c r="G1" s="40"/>
      <c r="H1" s="40"/>
    </row>
    <row r="2" spans="1:8" ht="14.1" thickBot="1">
      <c r="A2" s="38"/>
      <c r="B2" s="39"/>
      <c r="C2" s="39"/>
      <c r="D2" s="39"/>
      <c r="E2" s="39"/>
      <c r="F2" s="39"/>
      <c r="G2" s="40"/>
      <c r="H2" s="40"/>
    </row>
    <row r="3" spans="1:8" ht="14.45" thickBot="1">
      <c r="A3" s="38"/>
      <c r="B3" s="39"/>
      <c r="C3" s="170" t="s">
        <v>29</v>
      </c>
      <c r="D3" s="172">
        <f>G32</f>
        <v>0</v>
      </c>
      <c r="E3" s="39"/>
      <c r="F3" s="39"/>
      <c r="G3" s="40"/>
      <c r="H3" s="40"/>
    </row>
    <row r="4" spans="1:8" ht="14.45" thickBot="1">
      <c r="A4" s="38"/>
      <c r="B4" s="39"/>
      <c r="C4" s="202" t="s">
        <v>56</v>
      </c>
      <c r="D4" s="203">
        <f>MIN(D3*2/3,2000000)</f>
        <v>0</v>
      </c>
      <c r="E4" s="39"/>
      <c r="F4" s="39"/>
      <c r="G4" s="40"/>
      <c r="H4" s="40"/>
    </row>
    <row r="5" spans="1:8" ht="14.45" thickBot="1">
      <c r="A5" s="38"/>
      <c r="B5" s="39"/>
      <c r="C5" s="202" t="s">
        <v>57</v>
      </c>
      <c r="D5" s="203">
        <f>D4+'③収入 （社会連携活動助成B) '!F21</f>
        <v>0</v>
      </c>
      <c r="E5" s="39"/>
      <c r="F5" s="39"/>
      <c r="G5" s="40"/>
      <c r="H5" s="40"/>
    </row>
    <row r="6" spans="1:8" ht="21.95" customHeight="1" thickBot="1">
      <c r="A6" s="38"/>
      <c r="B6" s="39"/>
      <c r="C6" s="170" t="s">
        <v>56</v>
      </c>
      <c r="D6" s="173">
        <f>MIN(D5*2/3,2000000)</f>
        <v>0</v>
      </c>
      <c r="E6" s="39"/>
      <c r="F6" s="39"/>
      <c r="G6" s="40"/>
      <c r="H6" s="40"/>
    </row>
    <row r="7" spans="1:8">
      <c r="A7" s="38"/>
      <c r="B7" s="39"/>
      <c r="C7" s="41" t="s">
        <v>62</v>
      </c>
      <c r="D7" s="39"/>
      <c r="E7" s="39"/>
      <c r="F7" s="39"/>
      <c r="G7" s="40"/>
      <c r="H7" s="40"/>
    </row>
    <row r="8" spans="1:8" ht="14.1" thickBot="1">
      <c r="A8" s="38"/>
      <c r="B8" s="39"/>
      <c r="C8" s="39"/>
      <c r="D8" s="39"/>
      <c r="E8" s="39"/>
      <c r="F8" s="39"/>
      <c r="G8" s="40"/>
      <c r="H8" s="40"/>
    </row>
    <row r="9" spans="1:8" ht="50.1" customHeight="1">
      <c r="A9" s="221"/>
      <c r="B9" s="243" t="s">
        <v>33</v>
      </c>
      <c r="C9" s="244"/>
      <c r="D9" s="199" t="s">
        <v>34</v>
      </c>
      <c r="E9" s="133" t="s">
        <v>35</v>
      </c>
      <c r="F9" s="134" t="s">
        <v>36</v>
      </c>
      <c r="G9" s="135" t="s">
        <v>13</v>
      </c>
      <c r="H9" s="136" t="s">
        <v>37</v>
      </c>
    </row>
    <row r="10" spans="1:8">
      <c r="A10" s="221"/>
      <c r="B10" s="245" t="s">
        <v>38</v>
      </c>
      <c r="C10" s="207" t="s">
        <v>39</v>
      </c>
      <c r="D10" s="57"/>
      <c r="E10" s="58"/>
      <c r="F10" s="59"/>
      <c r="G10" s="157">
        <v>0</v>
      </c>
      <c r="H10" s="159">
        <v>0</v>
      </c>
    </row>
    <row r="11" spans="1:8">
      <c r="A11" s="221"/>
      <c r="B11" s="246"/>
      <c r="C11" s="208"/>
      <c r="D11" s="60"/>
      <c r="E11" s="61"/>
      <c r="F11" s="62"/>
      <c r="G11" s="157">
        <v>0</v>
      </c>
      <c r="H11" s="160">
        <v>0</v>
      </c>
    </row>
    <row r="12" spans="1:8">
      <c r="A12" s="221"/>
      <c r="B12" s="246"/>
      <c r="C12" s="209" t="s">
        <v>40</v>
      </c>
      <c r="D12" s="57"/>
      <c r="E12" s="58"/>
      <c r="F12" s="59"/>
      <c r="G12" s="157">
        <v>0</v>
      </c>
      <c r="H12" s="159">
        <v>0</v>
      </c>
    </row>
    <row r="13" spans="1:8">
      <c r="A13" s="221"/>
      <c r="B13" s="246"/>
      <c r="C13" s="210"/>
      <c r="D13" s="60"/>
      <c r="E13" s="61"/>
      <c r="F13" s="62"/>
      <c r="G13" s="157">
        <v>0</v>
      </c>
      <c r="H13" s="160">
        <v>0</v>
      </c>
    </row>
    <row r="14" spans="1:8">
      <c r="A14" s="221"/>
      <c r="B14" s="246"/>
      <c r="C14" s="209" t="s">
        <v>41</v>
      </c>
      <c r="D14" s="57"/>
      <c r="E14" s="58"/>
      <c r="F14" s="59"/>
      <c r="G14" s="157">
        <v>0</v>
      </c>
      <c r="H14" s="159">
        <v>0</v>
      </c>
    </row>
    <row r="15" spans="1:8">
      <c r="A15" s="221"/>
      <c r="B15" s="246"/>
      <c r="C15" s="210"/>
      <c r="D15" s="60"/>
      <c r="E15" s="61"/>
      <c r="F15" s="63"/>
      <c r="G15" s="157">
        <v>0</v>
      </c>
      <c r="H15" s="160">
        <v>0</v>
      </c>
    </row>
    <row r="16" spans="1:8">
      <c r="A16" s="221"/>
      <c r="B16" s="246"/>
      <c r="C16" s="211" t="s">
        <v>42</v>
      </c>
      <c r="D16" s="64"/>
      <c r="E16" s="65"/>
      <c r="F16" s="66"/>
      <c r="G16" s="157">
        <v>0</v>
      </c>
      <c r="H16" s="161">
        <v>0</v>
      </c>
    </row>
    <row r="17" spans="1:8">
      <c r="A17" s="221"/>
      <c r="B17" s="246"/>
      <c r="C17" s="211"/>
      <c r="D17" s="60"/>
      <c r="E17" s="61"/>
      <c r="F17" s="62"/>
      <c r="G17" s="157">
        <v>0</v>
      </c>
      <c r="H17" s="160">
        <v>0</v>
      </c>
    </row>
    <row r="18" spans="1:8">
      <c r="A18" s="221"/>
      <c r="B18" s="246"/>
      <c r="C18" s="212" t="s">
        <v>43</v>
      </c>
      <c r="D18" s="57"/>
      <c r="E18" s="58"/>
      <c r="F18" s="67"/>
      <c r="G18" s="157">
        <v>0</v>
      </c>
      <c r="H18" s="159">
        <v>0</v>
      </c>
    </row>
    <row r="19" spans="1:8">
      <c r="A19" s="221"/>
      <c r="B19" s="246"/>
      <c r="C19" s="213"/>
      <c r="D19" s="60"/>
      <c r="E19" s="61"/>
      <c r="F19" s="62"/>
      <c r="G19" s="157">
        <v>0</v>
      </c>
      <c r="H19" s="160">
        <v>0</v>
      </c>
    </row>
    <row r="20" spans="1:8">
      <c r="A20" s="221"/>
      <c r="B20" s="246"/>
      <c r="C20" s="214" t="s">
        <v>44</v>
      </c>
      <c r="D20" s="68"/>
      <c r="E20" s="69"/>
      <c r="F20" s="59"/>
      <c r="G20" s="158">
        <v>0</v>
      </c>
      <c r="H20" s="159">
        <v>0</v>
      </c>
    </row>
    <row r="21" spans="1:8">
      <c r="A21" s="221"/>
      <c r="B21" s="246"/>
      <c r="C21" s="215"/>
      <c r="D21" s="60"/>
      <c r="E21" s="61"/>
      <c r="F21" s="63"/>
      <c r="G21" s="157">
        <v>0</v>
      </c>
      <c r="H21" s="160">
        <v>0</v>
      </c>
    </row>
    <row r="22" spans="1:8">
      <c r="A22" s="221"/>
      <c r="B22" s="246"/>
      <c r="C22" s="211" t="s">
        <v>45</v>
      </c>
      <c r="D22" s="70"/>
      <c r="E22" s="71"/>
      <c r="F22" s="72"/>
      <c r="G22" s="157">
        <v>0</v>
      </c>
      <c r="H22" s="161">
        <v>0</v>
      </c>
    </row>
    <row r="23" spans="1:8">
      <c r="A23" s="221"/>
      <c r="B23" s="246"/>
      <c r="C23" s="211"/>
      <c r="D23" s="70"/>
      <c r="E23" s="71"/>
      <c r="F23" s="72"/>
      <c r="G23" s="157">
        <v>0</v>
      </c>
      <c r="H23" s="160">
        <v>0</v>
      </c>
    </row>
    <row r="24" spans="1:8">
      <c r="A24" s="221"/>
      <c r="B24" s="246"/>
      <c r="C24" s="212" t="s">
        <v>46</v>
      </c>
      <c r="D24" s="68"/>
      <c r="E24" s="71"/>
      <c r="F24" s="72"/>
      <c r="G24" s="158">
        <v>0</v>
      </c>
      <c r="H24" s="159">
        <v>0</v>
      </c>
    </row>
    <row r="25" spans="1:8">
      <c r="A25" s="221"/>
      <c r="B25" s="246"/>
      <c r="C25" s="213"/>
      <c r="D25" s="60"/>
      <c r="E25" s="61"/>
      <c r="F25" s="62"/>
      <c r="G25" s="157">
        <v>0</v>
      </c>
      <c r="H25" s="160">
        <v>0</v>
      </c>
    </row>
    <row r="26" spans="1:8">
      <c r="A26" s="221"/>
      <c r="B26" s="246"/>
      <c r="C26" s="214" t="s">
        <v>47</v>
      </c>
      <c r="D26" s="57"/>
      <c r="E26" s="58"/>
      <c r="F26" s="59"/>
      <c r="G26" s="157">
        <v>0</v>
      </c>
      <c r="H26" s="159">
        <v>0</v>
      </c>
    </row>
    <row r="27" spans="1:8">
      <c r="A27" s="221"/>
      <c r="B27" s="246"/>
      <c r="C27" s="216"/>
      <c r="D27" s="60"/>
      <c r="E27" s="61"/>
      <c r="F27" s="62"/>
      <c r="G27" s="157">
        <v>0</v>
      </c>
      <c r="H27" s="160">
        <v>0</v>
      </c>
    </row>
    <row r="28" spans="1:8">
      <c r="A28" s="221"/>
      <c r="B28" s="246"/>
      <c r="C28" s="217" t="s">
        <v>48</v>
      </c>
      <c r="D28" s="57"/>
      <c r="E28" s="58"/>
      <c r="F28" s="59"/>
      <c r="G28" s="157">
        <v>0</v>
      </c>
      <c r="H28" s="159">
        <v>0</v>
      </c>
    </row>
    <row r="29" spans="1:8">
      <c r="A29" s="221"/>
      <c r="B29" s="246"/>
      <c r="C29" s="218" t="s">
        <v>49</v>
      </c>
      <c r="D29" s="60"/>
      <c r="E29" s="61"/>
      <c r="F29" s="62"/>
      <c r="G29" s="157">
        <v>0</v>
      </c>
      <c r="H29" s="160">
        <v>0</v>
      </c>
    </row>
    <row r="30" spans="1:8">
      <c r="A30" s="221"/>
      <c r="B30" s="246"/>
      <c r="C30" s="219"/>
      <c r="D30" s="57"/>
      <c r="E30" s="58"/>
      <c r="F30" s="59"/>
      <c r="G30" s="157">
        <v>0</v>
      </c>
      <c r="H30" s="159">
        <v>0</v>
      </c>
    </row>
    <row r="31" spans="1:8" ht="14.1" thickBot="1">
      <c r="A31" s="221"/>
      <c r="B31" s="247"/>
      <c r="C31" s="220"/>
      <c r="D31" s="73"/>
      <c r="E31" s="74"/>
      <c r="F31" s="75"/>
      <c r="G31" s="157">
        <v>0</v>
      </c>
      <c r="H31" s="162">
        <v>0</v>
      </c>
    </row>
    <row r="32" spans="1:8" ht="15" thickTop="1" thickBot="1">
      <c r="A32" s="38"/>
      <c r="B32" s="171" t="s">
        <v>50</v>
      </c>
      <c r="C32" s="163"/>
      <c r="D32" s="164"/>
      <c r="E32" s="164"/>
      <c r="F32" s="165"/>
      <c r="G32" s="192">
        <f>SUM(G10:G31)</f>
        <v>0</v>
      </c>
      <c r="H32" s="196">
        <f>SUM(H10:H31)</f>
        <v>0</v>
      </c>
    </row>
    <row r="33" spans="1:8" ht="14.1">
      <c r="A33" s="38"/>
      <c r="B33" s="166"/>
      <c r="C33" s="167"/>
      <c r="D33" s="168"/>
      <c r="E33" s="168"/>
      <c r="F33" s="169"/>
      <c r="G33" s="174"/>
      <c r="H33" s="42"/>
    </row>
    <row r="34" spans="1:8" ht="14.1">
      <c r="A34" s="43"/>
      <c r="B34" s="250" t="s">
        <v>51</v>
      </c>
      <c r="C34" s="251"/>
      <c r="D34" s="251"/>
      <c r="E34" s="251"/>
      <c r="F34" s="252"/>
      <c r="G34" s="191">
        <f>'③収入 （社会連携活動助成B) '!F23</f>
        <v>0</v>
      </c>
      <c r="H34" s="117" t="s">
        <v>59</v>
      </c>
    </row>
    <row r="35" spans="1:8">
      <c r="A35" s="38"/>
      <c r="B35" s="39" t="s">
        <v>52</v>
      </c>
      <c r="C35" s="39"/>
      <c r="D35" s="39"/>
      <c r="E35" s="39"/>
      <c r="F35" s="39"/>
      <c r="G35" s="44" t="b">
        <f>G34=G32</f>
        <v>1</v>
      </c>
      <c r="H35" s="40"/>
    </row>
  </sheetData>
  <sheetProtection sheet="1" objects="1" scenarios="1" insertColumns="0" insertRows="0" deleteColumns="0" deleteRows="0"/>
  <mergeCells count="3">
    <mergeCell ref="B9:C9"/>
    <mergeCell ref="B10:B31"/>
    <mergeCell ref="B34:F34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05dd162-b873-491c-8826-e6e92a8fa469">
      <Terms xmlns="http://schemas.microsoft.com/office/infopath/2007/PartnerControls"/>
    </lcf76f155ced4ddcb4097134ff3c332f>
    <TaxCatchAll xmlns="689e2761-8730-4d3a-8866-cc9b6b77407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576D296422BF348A98B10C71F08AA9B" ma:contentTypeVersion="26" ma:contentTypeDescription="新しいドキュメントを作成します。" ma:contentTypeScope="" ma:versionID="5373ff046c1e0e4b0ee5ee8f76d134cd">
  <xsd:schema xmlns:xsd="http://www.w3.org/2001/XMLSchema" xmlns:xs="http://www.w3.org/2001/XMLSchema" xmlns:p="http://schemas.microsoft.com/office/2006/metadata/properties" xmlns:ns2="305dd162-b873-491c-8826-e6e92a8fa469" xmlns:ns3="689e2761-8730-4d3a-8866-cc9b6b77407e" targetNamespace="http://schemas.microsoft.com/office/2006/metadata/properties" ma:root="true" ma:fieldsID="6d54a9232a8ffce4fa303ba1edafac09" ns2:_="" ns3:_="">
    <xsd:import namespace="305dd162-b873-491c-8826-e6e92a8fa469"/>
    <xsd:import namespace="689e2761-8730-4d3a-8866-cc9b6b7740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5dd162-b873-491c-8826-e6e92a8fa4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04dcb95-39dc-4695-a94b-d81ebb574de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e2761-8730-4d3a-8866-cc9b6b77407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6613863-6958-4113-8801-74db4abe2da0}" ma:internalName="TaxCatchAll" ma:showField="CatchAllData" ma:web="689e2761-8730-4d3a-8866-cc9b6b7740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A9A7C6-E812-478B-A256-D21A660CB2A5}"/>
</file>

<file path=customXml/itemProps2.xml><?xml version="1.0" encoding="utf-8"?>
<ds:datastoreItem xmlns:ds="http://schemas.openxmlformats.org/officeDocument/2006/customXml" ds:itemID="{8E4224A8-5A6C-4805-AAB9-38521BC92804}"/>
</file>

<file path=customXml/itemProps3.xml><?xml version="1.0" encoding="utf-8"?>
<ds:datastoreItem xmlns:ds="http://schemas.openxmlformats.org/officeDocument/2006/customXml" ds:itemID="{10E43ED0-237F-4B98-AB89-476ACF4B1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Creative Link Nagoya</dc:creator>
  <cp:keywords/>
  <dc:description/>
  <cp:lastModifiedBy>Manabu Saito</cp:lastModifiedBy>
  <cp:revision/>
  <dcterms:created xsi:type="dcterms:W3CDTF">2019-03-05T14:08:50Z</dcterms:created>
  <dcterms:modified xsi:type="dcterms:W3CDTF">2024-04-23T04:19:02Z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0x0101002576D296422BF348A98B10C71F08AA9B</vt:lpwstr>
  </property>
  <property fmtid="{D5CDD505-2E9C-101B-9397-08002B2CF9AE}" pid="3" name="MediaServiceImageTags">
    <vt:lpwstr/>
  </property>
</Properties>
</file>